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417"/>
  <workbookPr codeName="ThisWorkbook"/>
  <mc:AlternateContent xmlns:mc="http://schemas.openxmlformats.org/markup-compatibility/2006">
    <mc:Choice Requires="x15">
      <x15ac:absPath xmlns:x15ac="http://schemas.microsoft.com/office/spreadsheetml/2010/11/ac" url="C:\Users\michaelawatts\Desktop\New Badge Trackers\"/>
    </mc:Choice>
  </mc:AlternateContent>
  <xr:revisionPtr revIDLastSave="0" documentId="11_CC5263D3300E2BCDC9080181ED28F61203E41784" xr6:coauthVersionLast="43" xr6:coauthVersionMax="43" xr10:uidLastSave="{00000000-0000-0000-0000-000000000000}"/>
  <bookViews>
    <workbookView xWindow="0" yWindow="0" windowWidth="25170" windowHeight="9975" tabRatio="599" xr2:uid="{00000000-000D-0000-FFFF-FFFF00000000}"/>
  </bookViews>
  <sheets>
    <sheet name="ReadMe!" sheetId="30" r:id="rId1"/>
    <sheet name="Troop-Daisies" sheetId="11" r:id="rId2"/>
    <sheet name="Daisy1" sheetId="8" r:id="rId3"/>
    <sheet name="Daisy2" sheetId="18" r:id="rId4"/>
    <sheet name="Daisy3" sheetId="19" r:id="rId5"/>
    <sheet name="Daisy4" sheetId="20" r:id="rId6"/>
    <sheet name="Daisy5" sheetId="21" r:id="rId7"/>
    <sheet name="Daisy6" sheetId="22" r:id="rId8"/>
    <sheet name="Daisy7" sheetId="23" r:id="rId9"/>
    <sheet name="Daisy8" sheetId="24" r:id="rId10"/>
    <sheet name="Daisy9" sheetId="25" r:id="rId11"/>
    <sheet name="Daisy10" sheetId="26" r:id="rId12"/>
    <sheet name="Daisy11" sheetId="27" r:id="rId13"/>
    <sheet name="Daisy12" sheetId="28" r:id="rId14"/>
  </sheets>
  <definedNames>
    <definedName name="_xlnm.Print_Area" localSheetId="2">Daisy1!$A$1:$X$67</definedName>
    <definedName name="_xlnm.Print_Area" localSheetId="11">Daisy10!$A$1:$X$67</definedName>
    <definedName name="_xlnm.Print_Area" localSheetId="12">Daisy11!$A$1:$X$67</definedName>
    <definedName name="_xlnm.Print_Area" localSheetId="13">Daisy12!$A$1:$X$67</definedName>
    <definedName name="_xlnm.Print_Area" localSheetId="3">Daisy2!$A$1:$X$67</definedName>
    <definedName name="_xlnm.Print_Area" localSheetId="4">Daisy3!$A$1:$X$67</definedName>
    <definedName name="_xlnm.Print_Area" localSheetId="5">Daisy4!$A$1:$X$67</definedName>
    <definedName name="_xlnm.Print_Area" localSheetId="6">Daisy5!$A$1:$X$67</definedName>
    <definedName name="_xlnm.Print_Area" localSheetId="7">Daisy6!$A$1:$X$67</definedName>
    <definedName name="_xlnm.Print_Area" localSheetId="8">Daisy7!$A$1:$X$67</definedName>
    <definedName name="_xlnm.Print_Area" localSheetId="9">Daisy8!$A$1:$X$67</definedName>
    <definedName name="_xlnm.Print_Area" localSheetId="10">Daisy9!$A$1:$X$67</definedName>
    <definedName name="_xlnm.Print_Area" localSheetId="1">'Troop-Daisies'!$A$1:$AB$65</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2" i="28" l="1"/>
  <c r="M1" i="11"/>
  <c r="N2" i="27"/>
  <c r="L1" i="11"/>
  <c r="N2" i="26"/>
  <c r="K1" i="11"/>
  <c r="N2" i="25"/>
  <c r="J1" i="11"/>
  <c r="N2" i="24"/>
  <c r="I1" i="11"/>
  <c r="N2" i="23"/>
  <c r="H1" i="11"/>
  <c r="N2" i="22"/>
  <c r="G1" i="11"/>
  <c r="N2" i="21"/>
  <c r="F1" i="11"/>
  <c r="N2" i="20"/>
  <c r="E1" i="11"/>
  <c r="N2" i="19"/>
  <c r="D1" i="11"/>
  <c r="N2" i="18"/>
  <c r="C1" i="11"/>
  <c r="N2" i="8"/>
  <c r="B1" i="11"/>
  <c r="N1" i="8"/>
  <c r="R1" i="11"/>
  <c r="V1" i="11"/>
  <c r="Z1" i="11"/>
  <c r="S1" i="11"/>
  <c r="W1" i="11"/>
  <c r="AA1" i="11"/>
  <c r="Q1" i="11"/>
  <c r="U1" i="11"/>
  <c r="Y1" i="11"/>
  <c r="T1" i="11"/>
  <c r="X1" i="11"/>
  <c r="AB1" i="11"/>
  <c r="AB65" i="11"/>
  <c r="AB64" i="11"/>
  <c r="AB63" i="11"/>
  <c r="AB62" i="11"/>
  <c r="AB61" i="11"/>
  <c r="AB60" i="11"/>
  <c r="AB59" i="11"/>
  <c r="AB58" i="11"/>
  <c r="AB57" i="11"/>
  <c r="AB56" i="11"/>
  <c r="AB55" i="11"/>
  <c r="AB54" i="11"/>
  <c r="AB53" i="11"/>
  <c r="AB52" i="11"/>
  <c r="AB51" i="11"/>
  <c r="AB50" i="11"/>
  <c r="AB49" i="11"/>
  <c r="AB48" i="11"/>
  <c r="AB47" i="11"/>
  <c r="AB46" i="11"/>
  <c r="AB45" i="11"/>
  <c r="AB44" i="11"/>
  <c r="AB43" i="11"/>
  <c r="AB42" i="11"/>
  <c r="AB41" i="1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AB11" i="11"/>
  <c r="AB10" i="11"/>
  <c r="AB9" i="11"/>
  <c r="AB8" i="11"/>
  <c r="AB7" i="11"/>
  <c r="AB6" i="11"/>
  <c r="AA65" i="11"/>
  <c r="AA64" i="11"/>
  <c r="AA63" i="11"/>
  <c r="AA62" i="11"/>
  <c r="AA61" i="11"/>
  <c r="AA60" i="11"/>
  <c r="AA59" i="11"/>
  <c r="AA58" i="11"/>
  <c r="AA57" i="11"/>
  <c r="AA56" i="11"/>
  <c r="AA55" i="11"/>
  <c r="AA54" i="11"/>
  <c r="AA53" i="11"/>
  <c r="AA52" i="11"/>
  <c r="AA51" i="11"/>
  <c r="AA50" i="11"/>
  <c r="AA49" i="11"/>
  <c r="AA48" i="11"/>
  <c r="AA47" i="11"/>
  <c r="AA46" i="11"/>
  <c r="AA45" i="11"/>
  <c r="AA44" i="11"/>
  <c r="AA43" i="11"/>
  <c r="AA42" i="11"/>
  <c r="AA41" i="11"/>
  <c r="AA40" i="11"/>
  <c r="AA39" i="11"/>
  <c r="AA38" i="11"/>
  <c r="AA37" i="11"/>
  <c r="AA36" i="11"/>
  <c r="AA35" i="11"/>
  <c r="AA34" i="11"/>
  <c r="AA33" i="11"/>
  <c r="AA32" i="11"/>
  <c r="AA31" i="11"/>
  <c r="AA30" i="11"/>
  <c r="AA29" i="11"/>
  <c r="AA28" i="11"/>
  <c r="AA27" i="11"/>
  <c r="AA26" i="11"/>
  <c r="AA25" i="11"/>
  <c r="AA24" i="11"/>
  <c r="AA23" i="11"/>
  <c r="AA22" i="11"/>
  <c r="AA21" i="11"/>
  <c r="AA20" i="11"/>
  <c r="AA19" i="11"/>
  <c r="AA18" i="11"/>
  <c r="AA17" i="11"/>
  <c r="AA16" i="11"/>
  <c r="AA15" i="11"/>
  <c r="AA14" i="11"/>
  <c r="AA13" i="11"/>
  <c r="AA12" i="11"/>
  <c r="AA11" i="11"/>
  <c r="AA10" i="11"/>
  <c r="AA9" i="11"/>
  <c r="AA8" i="11"/>
  <c r="AA7" i="11"/>
  <c r="AA6" i="11"/>
  <c r="Z65" i="11"/>
  <c r="Z64" i="11"/>
  <c r="Z63" i="11"/>
  <c r="Z62" i="11"/>
  <c r="Z61" i="11"/>
  <c r="Z60" i="11"/>
  <c r="Z59" i="11"/>
  <c r="Z58" i="11"/>
  <c r="Z57" i="11"/>
  <c r="Z56" i="11"/>
  <c r="Z55" i="11"/>
  <c r="Z54" i="11"/>
  <c r="Z53" i="11"/>
  <c r="Z52" i="11"/>
  <c r="Z51" i="11"/>
  <c r="Z50" i="11"/>
  <c r="Z49" i="11"/>
  <c r="Z48" i="11"/>
  <c r="Z47" i="11"/>
  <c r="Z46" i="11"/>
  <c r="Z45" i="11"/>
  <c r="Z44" i="11"/>
  <c r="Z43" i="11"/>
  <c r="Z42" i="11"/>
  <c r="Z41" i="11"/>
  <c r="Z40" i="11"/>
  <c r="Z39" i="11"/>
  <c r="Z38" i="11"/>
  <c r="Z37" i="11"/>
  <c r="Z36" i="11"/>
  <c r="Z35" i="11"/>
  <c r="Z34" i="11"/>
  <c r="Z33" i="11"/>
  <c r="Z32" i="11"/>
  <c r="Z31" i="11"/>
  <c r="Z30" i="11"/>
  <c r="Z29" i="11"/>
  <c r="Z28" i="11"/>
  <c r="Z27" i="11"/>
  <c r="Z26" i="11"/>
  <c r="Z25" i="11"/>
  <c r="Z24" i="11"/>
  <c r="Z23" i="11"/>
  <c r="Z22" i="11"/>
  <c r="Z21" i="11"/>
  <c r="Z20" i="11"/>
  <c r="Z19" i="11"/>
  <c r="Z18" i="11"/>
  <c r="Z17" i="11"/>
  <c r="Z16" i="11"/>
  <c r="Z15" i="11"/>
  <c r="Z14" i="11"/>
  <c r="Z13" i="11"/>
  <c r="Z12" i="11"/>
  <c r="Z11" i="11"/>
  <c r="Z10" i="11"/>
  <c r="Z9" i="11"/>
  <c r="Z8" i="11"/>
  <c r="Z7" i="11"/>
  <c r="Z6" i="11"/>
  <c r="Y65" i="11"/>
  <c r="Y64" i="11"/>
  <c r="Y63" i="11"/>
  <c r="Y62" i="11"/>
  <c r="Y61" i="11"/>
  <c r="Y60" i="11"/>
  <c r="Y59" i="11"/>
  <c r="Y58" i="11"/>
  <c r="Y57" i="11"/>
  <c r="Y56" i="11"/>
  <c r="Y55" i="11"/>
  <c r="Y54" i="11"/>
  <c r="Y53" i="11"/>
  <c r="Y52" i="11"/>
  <c r="Y51" i="11"/>
  <c r="Y50" i="11"/>
  <c r="Y49" i="11"/>
  <c r="Y48" i="11"/>
  <c r="Y47" i="11"/>
  <c r="Y46" i="11"/>
  <c r="Y45" i="11"/>
  <c r="Y44" i="11"/>
  <c r="Y43" i="11"/>
  <c r="Y42" i="11"/>
  <c r="Y41" i="11"/>
  <c r="Y40" i="11"/>
  <c r="Y39" i="11"/>
  <c r="Y38" i="11"/>
  <c r="Y37" i="11"/>
  <c r="Y36" i="11"/>
  <c r="Y35" i="11"/>
  <c r="Y34" i="11"/>
  <c r="Y33" i="11"/>
  <c r="Y32" i="11"/>
  <c r="Y31" i="11"/>
  <c r="Y30" i="11"/>
  <c r="Y29" i="11"/>
  <c r="Y28" i="11"/>
  <c r="Y27" i="11"/>
  <c r="Y26" i="11"/>
  <c r="Y25" i="11"/>
  <c r="Y24" i="11"/>
  <c r="Y23" i="11"/>
  <c r="Y22" i="11"/>
  <c r="Y21" i="11"/>
  <c r="Y20" i="11"/>
  <c r="Y19" i="11"/>
  <c r="Y18" i="11"/>
  <c r="Y17" i="11"/>
  <c r="Y16" i="11"/>
  <c r="Y15" i="11"/>
  <c r="Y14" i="11"/>
  <c r="Y13" i="11"/>
  <c r="Y12" i="11"/>
  <c r="Y11" i="11"/>
  <c r="Y10" i="11"/>
  <c r="Y9" i="11"/>
  <c r="Y8" i="11"/>
  <c r="Y7" i="11"/>
  <c r="Y6" i="11"/>
  <c r="X65" i="11"/>
  <c r="X64" i="11"/>
  <c r="X63" i="11"/>
  <c r="X62" i="11"/>
  <c r="X61" i="11"/>
  <c r="X60" i="11"/>
  <c r="X59" i="11"/>
  <c r="X58" i="11"/>
  <c r="X57" i="11"/>
  <c r="X56" i="11"/>
  <c r="X55" i="11"/>
  <c r="X54" i="11"/>
  <c r="X53" i="11"/>
  <c r="X52" i="11"/>
  <c r="X51" i="11"/>
  <c r="X50" i="11"/>
  <c r="X49" i="11"/>
  <c r="X48" i="11"/>
  <c r="X47" i="11"/>
  <c r="X46" i="11"/>
  <c r="X45" i="11"/>
  <c r="X44" i="11"/>
  <c r="X43" i="11"/>
  <c r="X42" i="11"/>
  <c r="X41" i="11"/>
  <c r="X40" i="11"/>
  <c r="X39" i="11"/>
  <c r="X38" i="11"/>
  <c r="X37" i="11"/>
  <c r="X36" i="11"/>
  <c r="X35" i="11"/>
  <c r="X34" i="11"/>
  <c r="X33" i="11"/>
  <c r="X32" i="11"/>
  <c r="X31" i="11"/>
  <c r="X30" i="11"/>
  <c r="X29" i="11"/>
  <c r="X28" i="11"/>
  <c r="X27" i="11"/>
  <c r="X26" i="11"/>
  <c r="X25" i="11"/>
  <c r="X24" i="11"/>
  <c r="X23" i="11"/>
  <c r="X22" i="11"/>
  <c r="X21" i="11"/>
  <c r="X20" i="11"/>
  <c r="X19" i="11"/>
  <c r="X18" i="11"/>
  <c r="X17" i="11"/>
  <c r="X16" i="11"/>
  <c r="X15" i="11"/>
  <c r="X14" i="11"/>
  <c r="X13" i="11"/>
  <c r="X12" i="11"/>
  <c r="X11" i="11"/>
  <c r="X10" i="11"/>
  <c r="X9" i="11"/>
  <c r="X8" i="11"/>
  <c r="X7" i="11"/>
  <c r="X6" i="11"/>
  <c r="W65" i="11"/>
  <c r="W64" i="11"/>
  <c r="W63" i="11"/>
  <c r="W62" i="11"/>
  <c r="W61" i="11"/>
  <c r="W60" i="11"/>
  <c r="W59" i="11"/>
  <c r="W58" i="11"/>
  <c r="W57" i="11"/>
  <c r="W56" i="11"/>
  <c r="W55" i="11"/>
  <c r="W54" i="11"/>
  <c r="W53" i="11"/>
  <c r="W52" i="11"/>
  <c r="W51" i="11"/>
  <c r="W50" i="11"/>
  <c r="W49" i="11"/>
  <c r="W48" i="11"/>
  <c r="W47" i="11"/>
  <c r="W46" i="11"/>
  <c r="W45" i="11"/>
  <c r="W44" i="11"/>
  <c r="W43" i="11"/>
  <c r="W42" i="11"/>
  <c r="W41" i="11"/>
  <c r="W40" i="11"/>
  <c r="W39" i="11"/>
  <c r="W38" i="11"/>
  <c r="W37" i="11"/>
  <c r="W36" i="11"/>
  <c r="W35" i="11"/>
  <c r="W34" i="11"/>
  <c r="W33" i="11"/>
  <c r="W32" i="11"/>
  <c r="W31" i="11"/>
  <c r="W30" i="11"/>
  <c r="W29" i="11"/>
  <c r="W28" i="11"/>
  <c r="W27" i="11"/>
  <c r="W26" i="11"/>
  <c r="W25" i="11"/>
  <c r="W24" i="11"/>
  <c r="W23" i="11"/>
  <c r="W22" i="11"/>
  <c r="W21" i="11"/>
  <c r="W20" i="11"/>
  <c r="W19" i="11"/>
  <c r="W18" i="11"/>
  <c r="W17" i="11"/>
  <c r="W16" i="11"/>
  <c r="W15" i="11"/>
  <c r="W14" i="11"/>
  <c r="W13" i="11"/>
  <c r="W12" i="11"/>
  <c r="W11" i="11"/>
  <c r="W10" i="11"/>
  <c r="W9" i="11"/>
  <c r="W8" i="11"/>
  <c r="W7" i="11"/>
  <c r="W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U65" i="11"/>
  <c r="U64" i="11"/>
  <c r="U63" i="11"/>
  <c r="U62" i="11"/>
  <c r="U61" i="11"/>
  <c r="U60" i="11"/>
  <c r="U59" i="11"/>
  <c r="U58" i="11"/>
  <c r="U57" i="11"/>
  <c r="U56" i="11"/>
  <c r="U55" i="11"/>
  <c r="U54" i="11"/>
  <c r="U53" i="11"/>
  <c r="U52" i="11"/>
  <c r="U51" i="11"/>
  <c r="U50" i="11"/>
  <c r="U49" i="11"/>
  <c r="U48" i="11"/>
  <c r="U47" i="11"/>
  <c r="U46" i="11"/>
  <c r="U45" i="11"/>
  <c r="U44" i="11"/>
  <c r="U43" i="11"/>
  <c r="U42" i="11"/>
  <c r="U41" i="11"/>
  <c r="U40" i="11"/>
  <c r="U39" i="11"/>
  <c r="U38" i="11"/>
  <c r="U37" i="11"/>
  <c r="U36" i="11"/>
  <c r="U35" i="11"/>
  <c r="U34" i="11"/>
  <c r="U33" i="11"/>
  <c r="U32" i="11"/>
  <c r="U31" i="11"/>
  <c r="U30" i="11"/>
  <c r="U29" i="11"/>
  <c r="U28" i="11"/>
  <c r="U27" i="11"/>
  <c r="U26" i="11"/>
  <c r="U25" i="11"/>
  <c r="U24" i="11"/>
  <c r="U23" i="11"/>
  <c r="U22" i="11"/>
  <c r="U21" i="11"/>
  <c r="U20" i="11"/>
  <c r="U19" i="11"/>
  <c r="U18" i="11"/>
  <c r="U17" i="11"/>
  <c r="U16" i="11"/>
  <c r="U15" i="11"/>
  <c r="U14" i="11"/>
  <c r="U13" i="11"/>
  <c r="U12" i="11"/>
  <c r="U11" i="11"/>
  <c r="U10" i="11"/>
  <c r="U9" i="11"/>
  <c r="U8" i="11"/>
  <c r="U7" i="11"/>
  <c r="U6" i="11"/>
  <c r="T65" i="11"/>
  <c r="T64" i="11"/>
  <c r="T63" i="11"/>
  <c r="T62" i="11"/>
  <c r="T61" i="11"/>
  <c r="T60" i="11"/>
  <c r="T59" i="11"/>
  <c r="T58" i="11"/>
  <c r="T57" i="11"/>
  <c r="T56" i="11"/>
  <c r="T55" i="11"/>
  <c r="T54" i="11"/>
  <c r="T53" i="11"/>
  <c r="T52" i="11"/>
  <c r="T51" i="11"/>
  <c r="T50" i="11"/>
  <c r="T49" i="11"/>
  <c r="T48" i="11"/>
  <c r="T47" i="11"/>
  <c r="T46" i="11"/>
  <c r="T45" i="11"/>
  <c r="T44" i="11"/>
  <c r="T43" i="11"/>
  <c r="T42" i="11"/>
  <c r="T41" i="11"/>
  <c r="T40" i="11"/>
  <c r="T39" i="11"/>
  <c r="T38" i="11"/>
  <c r="T37" i="11"/>
  <c r="T36" i="11"/>
  <c r="T35" i="11"/>
  <c r="T34" i="11"/>
  <c r="T33" i="11"/>
  <c r="T32" i="11"/>
  <c r="T31" i="11"/>
  <c r="T30" i="11"/>
  <c r="T29" i="11"/>
  <c r="T28" i="11"/>
  <c r="T27" i="11"/>
  <c r="T26" i="11"/>
  <c r="T25" i="11"/>
  <c r="T24" i="11"/>
  <c r="T23" i="11"/>
  <c r="T22" i="11"/>
  <c r="T21" i="11"/>
  <c r="T20" i="11"/>
  <c r="T19" i="11"/>
  <c r="T18" i="11"/>
  <c r="T17" i="11"/>
  <c r="T16" i="11"/>
  <c r="T15" i="11"/>
  <c r="T14" i="11"/>
  <c r="T13" i="11"/>
  <c r="T12" i="11"/>
  <c r="T11" i="11"/>
  <c r="T10" i="11"/>
  <c r="T9" i="11"/>
  <c r="T8" i="11"/>
  <c r="T7" i="11"/>
  <c r="T6" i="11"/>
  <c r="S65" i="11"/>
  <c r="S64" i="11"/>
  <c r="S63" i="11"/>
  <c r="S62" i="11"/>
  <c r="S61" i="11"/>
  <c r="S60" i="11"/>
  <c r="S59" i="11"/>
  <c r="S58" i="11"/>
  <c r="S57" i="11"/>
  <c r="S56" i="11"/>
  <c r="S55" i="11"/>
  <c r="S54" i="11"/>
  <c r="S53" i="11"/>
  <c r="S52" i="11"/>
  <c r="S51" i="11"/>
  <c r="S50" i="11"/>
  <c r="S49" i="11"/>
  <c r="S48" i="11"/>
  <c r="S47" i="11"/>
  <c r="S46" i="11"/>
  <c r="S45" i="11"/>
  <c r="S44" i="11"/>
  <c r="S43" i="11"/>
  <c r="S42" i="11"/>
  <c r="S41" i="11"/>
  <c r="S40" i="11"/>
  <c r="S39" i="11"/>
  <c r="S38" i="11"/>
  <c r="S37" i="11"/>
  <c r="S36" i="11"/>
  <c r="S35" i="11"/>
  <c r="S34" i="11"/>
  <c r="S33" i="11"/>
  <c r="S32" i="11"/>
  <c r="S31" i="11"/>
  <c r="S30" i="11"/>
  <c r="S29" i="11"/>
  <c r="S28" i="11"/>
  <c r="S27" i="11"/>
  <c r="S26" i="11"/>
  <c r="S25" i="11"/>
  <c r="S24" i="11"/>
  <c r="S23" i="11"/>
  <c r="S22" i="11"/>
  <c r="S21" i="11"/>
  <c r="S20" i="11"/>
  <c r="S19" i="11"/>
  <c r="S18" i="11"/>
  <c r="S17" i="11"/>
  <c r="S16" i="11"/>
  <c r="S15" i="11"/>
  <c r="S14" i="11"/>
  <c r="S13" i="11"/>
  <c r="S12" i="11"/>
  <c r="S11" i="11"/>
  <c r="S10" i="11"/>
  <c r="S9" i="11"/>
  <c r="S8" i="11"/>
  <c r="S7" i="11"/>
  <c r="S6" i="11"/>
  <c r="R65" i="11"/>
  <c r="R64" i="11"/>
  <c r="R63" i="11"/>
  <c r="R62" i="11"/>
  <c r="R61" i="11"/>
  <c r="R60" i="11"/>
  <c r="R59" i="11"/>
  <c r="R58" i="11"/>
  <c r="R57" i="11"/>
  <c r="R56" i="11"/>
  <c r="R55" i="11"/>
  <c r="R54" i="11"/>
  <c r="R53" i="11"/>
  <c r="R52" i="11"/>
  <c r="R51" i="11"/>
  <c r="R50" i="11"/>
  <c r="R49" i="11"/>
  <c r="R48" i="11"/>
  <c r="R47" i="11"/>
  <c r="R46" i="11"/>
  <c r="R45" i="11"/>
  <c r="R44" i="11"/>
  <c r="R43" i="11"/>
  <c r="R42" i="11"/>
  <c r="R41" i="11"/>
  <c r="R40" i="11"/>
  <c r="R39" i="11"/>
  <c r="R38" i="11"/>
  <c r="R37" i="11"/>
  <c r="R36" i="11"/>
  <c r="R35" i="11"/>
  <c r="R34" i="11"/>
  <c r="R33" i="11"/>
  <c r="R32" i="11"/>
  <c r="R31" i="11"/>
  <c r="R30" i="11"/>
  <c r="R29" i="11"/>
  <c r="R28" i="11"/>
  <c r="R27" i="11"/>
  <c r="R26" i="11"/>
  <c r="R25" i="11"/>
  <c r="R24" i="11"/>
  <c r="R23" i="11"/>
  <c r="R22" i="11"/>
  <c r="R21" i="11"/>
  <c r="R20" i="11"/>
  <c r="R19" i="11"/>
  <c r="R18" i="11"/>
  <c r="R17" i="11"/>
  <c r="R16" i="11"/>
  <c r="R15" i="11"/>
  <c r="R14" i="11"/>
  <c r="R13" i="11"/>
  <c r="R12" i="11"/>
  <c r="R11" i="11"/>
  <c r="R10" i="11"/>
  <c r="R9" i="11"/>
  <c r="R8" i="11"/>
  <c r="R7" i="11"/>
  <c r="R6" i="11"/>
  <c r="Q65" i="11"/>
  <c r="Q64" i="11"/>
  <c r="Q63" i="11"/>
  <c r="Q62" i="11"/>
  <c r="Q61" i="11"/>
  <c r="Q60" i="11"/>
  <c r="Q59" i="11"/>
  <c r="Q58" i="11"/>
  <c r="Q57" i="11"/>
  <c r="Q56" i="11"/>
  <c r="Q55" i="11"/>
  <c r="Q54" i="11"/>
  <c r="Q53" i="11"/>
  <c r="Q52" i="11"/>
  <c r="Q51" i="11"/>
  <c r="Q50" i="11"/>
  <c r="Q49" i="11"/>
  <c r="Q48" i="11"/>
  <c r="Q47" i="11"/>
  <c r="Q46" i="11"/>
  <c r="Q45" i="11"/>
  <c r="Q44" i="11"/>
  <c r="Q43" i="11"/>
  <c r="Q42" i="11"/>
  <c r="Q41" i="11"/>
  <c r="Q40" i="11"/>
  <c r="Q39" i="11"/>
  <c r="Q38" i="11"/>
  <c r="Q37" i="11"/>
  <c r="Q36" i="11"/>
  <c r="Q35" i="11"/>
  <c r="Q34" i="11"/>
  <c r="Q33" i="11"/>
  <c r="Q32" i="11"/>
  <c r="Q31" i="11"/>
  <c r="Q30" i="11"/>
  <c r="Q29" i="11"/>
  <c r="Q28" i="11"/>
  <c r="Q27" i="11"/>
  <c r="Q26" i="11"/>
  <c r="Q25" i="11"/>
  <c r="Q24" i="11"/>
  <c r="Q23" i="11"/>
  <c r="Q22" i="11"/>
  <c r="Q21" i="11"/>
  <c r="Q20" i="11"/>
  <c r="Q19" i="11"/>
  <c r="Q18" i="11"/>
  <c r="Q17" i="11"/>
  <c r="Q16" i="11"/>
  <c r="Q15" i="11"/>
  <c r="Q14" i="11"/>
  <c r="Q13" i="11"/>
  <c r="Q12" i="11"/>
  <c r="Q11" i="11"/>
  <c r="Q10" i="11"/>
  <c r="Q9" i="11"/>
  <c r="Q8" i="11"/>
  <c r="Q7" i="11"/>
  <c r="Q6" i="11"/>
  <c r="M65" i="11"/>
  <c r="M64" i="11"/>
  <c r="M63" i="11"/>
  <c r="M62" i="11"/>
  <c r="M61" i="11"/>
  <c r="M59" i="11"/>
  <c r="M58" i="11"/>
  <c r="M57" i="11"/>
  <c r="M56" i="11"/>
  <c r="M55" i="11"/>
  <c r="M54" i="11"/>
  <c r="M52" i="11"/>
  <c r="M51" i="11"/>
  <c r="M50" i="11"/>
  <c r="M49" i="11"/>
  <c r="M47" i="11"/>
  <c r="M46" i="11"/>
  <c r="M45" i="11"/>
  <c r="M44" i="11"/>
  <c r="M43" i="11"/>
  <c r="M42" i="11"/>
  <c r="M40" i="11"/>
  <c r="M39" i="11"/>
  <c r="M38" i="11"/>
  <c r="M37" i="11"/>
  <c r="M35" i="11"/>
  <c r="M34" i="11"/>
  <c r="M33" i="11"/>
  <c r="M32" i="11"/>
  <c r="M31" i="11"/>
  <c r="M30" i="11"/>
  <c r="M29" i="11"/>
  <c r="M28" i="11"/>
  <c r="M27" i="11"/>
  <c r="M26" i="11"/>
  <c r="M25" i="11"/>
  <c r="M23" i="11"/>
  <c r="M22" i="11"/>
  <c r="M21" i="11"/>
  <c r="M20" i="11"/>
  <c r="M19" i="11"/>
  <c r="M18" i="11"/>
  <c r="M17" i="11"/>
  <c r="M16" i="11"/>
  <c r="M15" i="11"/>
  <c r="M14" i="11"/>
  <c r="M13" i="11"/>
  <c r="M12" i="11"/>
  <c r="M11" i="11"/>
  <c r="M10" i="11"/>
  <c r="M9" i="11"/>
  <c r="M8" i="11"/>
  <c r="M7" i="11"/>
  <c r="M6" i="11"/>
  <c r="M5" i="11"/>
  <c r="M4" i="11"/>
  <c r="M3" i="11"/>
  <c r="L65" i="11"/>
  <c r="L64" i="11"/>
  <c r="L63" i="11"/>
  <c r="L62" i="11"/>
  <c r="L61" i="11"/>
  <c r="L59" i="11"/>
  <c r="L58" i="11"/>
  <c r="L57" i="11"/>
  <c r="L56" i="11"/>
  <c r="L55" i="11"/>
  <c r="L54" i="11"/>
  <c r="L52" i="11"/>
  <c r="L51" i="11"/>
  <c r="L50" i="11"/>
  <c r="L49" i="11"/>
  <c r="L47" i="11"/>
  <c r="L46" i="11"/>
  <c r="L45" i="11"/>
  <c r="L44" i="11"/>
  <c r="L43" i="11"/>
  <c r="L42" i="11"/>
  <c r="L40" i="11"/>
  <c r="L39" i="11"/>
  <c r="L38" i="11"/>
  <c r="L37" i="11"/>
  <c r="L35" i="11"/>
  <c r="L34" i="11"/>
  <c r="L33" i="11"/>
  <c r="L32" i="11"/>
  <c r="L31" i="11"/>
  <c r="L30" i="11"/>
  <c r="L29" i="11"/>
  <c r="L28" i="11"/>
  <c r="L27" i="11"/>
  <c r="L26" i="11"/>
  <c r="L25" i="11"/>
  <c r="L23" i="11"/>
  <c r="L22" i="11"/>
  <c r="L21" i="11"/>
  <c r="L20" i="11"/>
  <c r="L19" i="11"/>
  <c r="L18" i="11"/>
  <c r="L17" i="11"/>
  <c r="L16" i="11"/>
  <c r="L15" i="11"/>
  <c r="L14" i="11"/>
  <c r="L13" i="11"/>
  <c r="L12" i="11"/>
  <c r="L11" i="11"/>
  <c r="L10" i="11"/>
  <c r="L9" i="11"/>
  <c r="L8" i="11"/>
  <c r="L7" i="11"/>
  <c r="L6" i="11"/>
  <c r="L5" i="11"/>
  <c r="L4" i="11"/>
  <c r="L3" i="11"/>
  <c r="K65" i="11"/>
  <c r="K64" i="11"/>
  <c r="K63" i="11"/>
  <c r="K62" i="11"/>
  <c r="K61" i="11"/>
  <c r="K59" i="11"/>
  <c r="K58" i="11"/>
  <c r="K57" i="11"/>
  <c r="K56" i="11"/>
  <c r="K55" i="11"/>
  <c r="K54" i="11"/>
  <c r="K52" i="11"/>
  <c r="K51" i="11"/>
  <c r="K50" i="11"/>
  <c r="K49" i="11"/>
  <c r="K47" i="11"/>
  <c r="K46" i="11"/>
  <c r="K45" i="11"/>
  <c r="K44" i="11"/>
  <c r="K43" i="11"/>
  <c r="K42" i="11"/>
  <c r="K40" i="11"/>
  <c r="K39" i="11"/>
  <c r="K38" i="11"/>
  <c r="K37" i="11"/>
  <c r="K35" i="11"/>
  <c r="K34" i="11"/>
  <c r="K33" i="11"/>
  <c r="K32" i="11"/>
  <c r="K31" i="11"/>
  <c r="K30" i="11"/>
  <c r="K29" i="11"/>
  <c r="K28" i="11"/>
  <c r="K27" i="11"/>
  <c r="K26" i="11"/>
  <c r="K25" i="11"/>
  <c r="K23" i="11"/>
  <c r="K22" i="11"/>
  <c r="K21" i="11"/>
  <c r="K20" i="11"/>
  <c r="K19" i="11"/>
  <c r="K18" i="11"/>
  <c r="K17" i="11"/>
  <c r="K16" i="11"/>
  <c r="K15" i="11"/>
  <c r="K14" i="11"/>
  <c r="K13" i="11"/>
  <c r="K12" i="11"/>
  <c r="K11" i="11"/>
  <c r="K10" i="11"/>
  <c r="K9" i="11"/>
  <c r="K8" i="11"/>
  <c r="K7" i="11"/>
  <c r="K6" i="11"/>
  <c r="K5" i="11"/>
  <c r="K4" i="11"/>
  <c r="K3" i="11"/>
  <c r="J65" i="11"/>
  <c r="J64" i="11"/>
  <c r="J63" i="11"/>
  <c r="J62" i="11"/>
  <c r="J61" i="11"/>
  <c r="J59" i="11"/>
  <c r="J58" i="11"/>
  <c r="J57" i="11"/>
  <c r="J56" i="11"/>
  <c r="J55" i="11"/>
  <c r="J54" i="11"/>
  <c r="J52" i="11"/>
  <c r="J51" i="11"/>
  <c r="J50" i="11"/>
  <c r="J49" i="11"/>
  <c r="J47" i="11"/>
  <c r="J46" i="11"/>
  <c r="J45" i="11"/>
  <c r="J44" i="11"/>
  <c r="J43" i="11"/>
  <c r="J42" i="11"/>
  <c r="J40" i="11"/>
  <c r="J39" i="11"/>
  <c r="J38" i="11"/>
  <c r="J37" i="11"/>
  <c r="J35" i="11"/>
  <c r="J34" i="11"/>
  <c r="J33" i="11"/>
  <c r="J32" i="11"/>
  <c r="J31" i="11"/>
  <c r="J30" i="11"/>
  <c r="J29" i="11"/>
  <c r="J28" i="11"/>
  <c r="J27" i="11"/>
  <c r="J26" i="11"/>
  <c r="J25" i="11"/>
  <c r="J23" i="11"/>
  <c r="J22" i="11"/>
  <c r="J21" i="11"/>
  <c r="J20" i="11"/>
  <c r="J19" i="11"/>
  <c r="J18" i="11"/>
  <c r="J17" i="11"/>
  <c r="J16" i="11"/>
  <c r="J15" i="11"/>
  <c r="J14" i="11"/>
  <c r="J13" i="11"/>
  <c r="J12" i="11"/>
  <c r="J11" i="11"/>
  <c r="J10" i="11"/>
  <c r="J9" i="11"/>
  <c r="J8" i="11"/>
  <c r="J7" i="11"/>
  <c r="J6" i="11"/>
  <c r="J5" i="11"/>
  <c r="J4" i="11"/>
  <c r="J3" i="11"/>
  <c r="I65" i="11"/>
  <c r="I64" i="11"/>
  <c r="I63" i="11"/>
  <c r="I62" i="11"/>
  <c r="I61" i="11"/>
  <c r="I59" i="11"/>
  <c r="I58" i="11"/>
  <c r="I57" i="11"/>
  <c r="I56" i="11"/>
  <c r="I55" i="11"/>
  <c r="I54" i="11"/>
  <c r="I52" i="11"/>
  <c r="I51" i="11"/>
  <c r="I50" i="11"/>
  <c r="I49" i="11"/>
  <c r="I47" i="11"/>
  <c r="I46" i="11"/>
  <c r="I45" i="11"/>
  <c r="I44" i="11"/>
  <c r="I43" i="11"/>
  <c r="I42" i="11"/>
  <c r="I40" i="11"/>
  <c r="I39" i="11"/>
  <c r="I38" i="11"/>
  <c r="I37" i="11"/>
  <c r="I35" i="11"/>
  <c r="I34" i="11"/>
  <c r="I33" i="11"/>
  <c r="I32" i="11"/>
  <c r="I31" i="11"/>
  <c r="I30" i="11"/>
  <c r="I29" i="11"/>
  <c r="I28" i="11"/>
  <c r="I27" i="11"/>
  <c r="I26" i="11"/>
  <c r="I25" i="11"/>
  <c r="I23" i="11"/>
  <c r="I22" i="11"/>
  <c r="I21" i="11"/>
  <c r="I20" i="11"/>
  <c r="I19" i="11"/>
  <c r="I18" i="11"/>
  <c r="I17" i="11"/>
  <c r="I16" i="11"/>
  <c r="I15" i="11"/>
  <c r="I14" i="11"/>
  <c r="I13" i="11"/>
  <c r="I12" i="11"/>
  <c r="I11" i="11"/>
  <c r="I10" i="11"/>
  <c r="I9" i="11"/>
  <c r="I8" i="11"/>
  <c r="I7" i="11"/>
  <c r="I6" i="11"/>
  <c r="I5" i="11"/>
  <c r="I4" i="11"/>
  <c r="I3" i="11"/>
  <c r="H65" i="11"/>
  <c r="H64" i="11"/>
  <c r="H63" i="11"/>
  <c r="H62" i="11"/>
  <c r="H61" i="11"/>
  <c r="H59" i="11"/>
  <c r="H58" i="11"/>
  <c r="H57" i="11"/>
  <c r="H56" i="11"/>
  <c r="H55" i="11"/>
  <c r="H54" i="11"/>
  <c r="H52" i="11"/>
  <c r="H51" i="11"/>
  <c r="H50" i="11"/>
  <c r="H49" i="11"/>
  <c r="H47" i="11"/>
  <c r="H46" i="11"/>
  <c r="H45" i="11"/>
  <c r="H44" i="11"/>
  <c r="H43" i="11"/>
  <c r="H42" i="11"/>
  <c r="H40" i="11"/>
  <c r="H39" i="11"/>
  <c r="H38" i="11"/>
  <c r="H37" i="11"/>
  <c r="H35" i="11"/>
  <c r="H34" i="11"/>
  <c r="H33" i="11"/>
  <c r="H32" i="11"/>
  <c r="H31" i="11"/>
  <c r="H30" i="11"/>
  <c r="H29" i="11"/>
  <c r="H28" i="11"/>
  <c r="H27" i="11"/>
  <c r="H26" i="11"/>
  <c r="H25" i="11"/>
  <c r="H23" i="11"/>
  <c r="H22" i="11"/>
  <c r="H21" i="11"/>
  <c r="H20" i="11"/>
  <c r="H19" i="11"/>
  <c r="H18" i="11"/>
  <c r="H17" i="11"/>
  <c r="H16" i="11"/>
  <c r="H15" i="11"/>
  <c r="H14" i="11"/>
  <c r="H13" i="11"/>
  <c r="H12" i="11"/>
  <c r="H11" i="11"/>
  <c r="H10" i="11"/>
  <c r="H9" i="11"/>
  <c r="H8" i="11"/>
  <c r="H7" i="11"/>
  <c r="H6" i="11"/>
  <c r="H5" i="11"/>
  <c r="H4" i="11"/>
  <c r="H3" i="11"/>
  <c r="G65" i="11"/>
  <c r="G64" i="11"/>
  <c r="G63" i="11"/>
  <c r="G62" i="11"/>
  <c r="G61" i="11"/>
  <c r="G59" i="11"/>
  <c r="G58" i="11"/>
  <c r="G57" i="11"/>
  <c r="G56" i="11"/>
  <c r="G55" i="11"/>
  <c r="G54" i="11"/>
  <c r="G52" i="11"/>
  <c r="G51" i="11"/>
  <c r="G50" i="11"/>
  <c r="G49" i="11"/>
  <c r="G47" i="11"/>
  <c r="G46" i="11"/>
  <c r="G45" i="11"/>
  <c r="G44" i="11"/>
  <c r="G43" i="11"/>
  <c r="G42" i="11"/>
  <c r="G40" i="11"/>
  <c r="G39" i="11"/>
  <c r="G38" i="11"/>
  <c r="G37" i="11"/>
  <c r="G35" i="11"/>
  <c r="G34" i="11"/>
  <c r="G33" i="11"/>
  <c r="G32" i="11"/>
  <c r="G31" i="11"/>
  <c r="G30" i="11"/>
  <c r="G29" i="11"/>
  <c r="G28" i="11"/>
  <c r="G27" i="11"/>
  <c r="G26" i="11"/>
  <c r="G25" i="11"/>
  <c r="G23" i="11"/>
  <c r="G22" i="11"/>
  <c r="G21" i="11"/>
  <c r="G20" i="11"/>
  <c r="G19" i="11"/>
  <c r="G18" i="11"/>
  <c r="G17" i="11"/>
  <c r="G16" i="11"/>
  <c r="G15" i="11"/>
  <c r="G14" i="11"/>
  <c r="G13" i="11"/>
  <c r="G12" i="11"/>
  <c r="G11" i="11"/>
  <c r="G10" i="11"/>
  <c r="G9" i="11"/>
  <c r="G8" i="11"/>
  <c r="G7" i="11"/>
  <c r="G6" i="11"/>
  <c r="G5" i="11"/>
  <c r="G4" i="11"/>
  <c r="G3" i="11"/>
  <c r="F65" i="11"/>
  <c r="F64" i="11"/>
  <c r="F63" i="11"/>
  <c r="F62" i="11"/>
  <c r="F61" i="11"/>
  <c r="F59" i="11"/>
  <c r="F58" i="11"/>
  <c r="F57" i="11"/>
  <c r="F56" i="11"/>
  <c r="F55" i="11"/>
  <c r="F54" i="11"/>
  <c r="F52" i="11"/>
  <c r="F51" i="11"/>
  <c r="F50" i="11"/>
  <c r="F49" i="11"/>
  <c r="F47" i="11"/>
  <c r="F46" i="11"/>
  <c r="F45" i="11"/>
  <c r="F44" i="11"/>
  <c r="F43" i="11"/>
  <c r="F42" i="11"/>
  <c r="F40" i="11"/>
  <c r="F39" i="11"/>
  <c r="F38" i="11"/>
  <c r="F37" i="11"/>
  <c r="F35" i="11"/>
  <c r="F34" i="11"/>
  <c r="F33" i="11"/>
  <c r="F32" i="11"/>
  <c r="F31" i="11"/>
  <c r="F30" i="11"/>
  <c r="F29" i="11"/>
  <c r="F28" i="11"/>
  <c r="F27" i="11"/>
  <c r="F26" i="11"/>
  <c r="F25" i="11"/>
  <c r="F23" i="11"/>
  <c r="F22" i="11"/>
  <c r="F21" i="11"/>
  <c r="F20" i="11"/>
  <c r="F19" i="11"/>
  <c r="F18" i="11"/>
  <c r="F17" i="11"/>
  <c r="F16" i="11"/>
  <c r="F15" i="11"/>
  <c r="F14" i="11"/>
  <c r="F13" i="11"/>
  <c r="F12" i="11"/>
  <c r="F11" i="11"/>
  <c r="F10" i="11"/>
  <c r="F9" i="11"/>
  <c r="F8" i="11"/>
  <c r="F7" i="11"/>
  <c r="F6" i="11"/>
  <c r="F5" i="11"/>
  <c r="F4" i="11"/>
  <c r="F3" i="11"/>
  <c r="E65" i="11"/>
  <c r="E64" i="11"/>
  <c r="E63" i="11"/>
  <c r="E62" i="11"/>
  <c r="E61" i="11"/>
  <c r="E59" i="11"/>
  <c r="E58" i="11"/>
  <c r="E57" i="11"/>
  <c r="E56" i="11"/>
  <c r="E55" i="11"/>
  <c r="E54" i="11"/>
  <c r="E52" i="11"/>
  <c r="E51" i="11"/>
  <c r="E50" i="11"/>
  <c r="E49" i="11"/>
  <c r="E47" i="11"/>
  <c r="E46" i="11"/>
  <c r="E45" i="11"/>
  <c r="E44" i="11"/>
  <c r="E43" i="11"/>
  <c r="E42" i="11"/>
  <c r="E40" i="11"/>
  <c r="E39" i="11"/>
  <c r="E38" i="11"/>
  <c r="E37" i="11"/>
  <c r="E35" i="11"/>
  <c r="E34" i="11"/>
  <c r="E33" i="11"/>
  <c r="E32" i="11"/>
  <c r="E31" i="11"/>
  <c r="E30" i="11"/>
  <c r="E29" i="11"/>
  <c r="E28" i="11"/>
  <c r="E27" i="11"/>
  <c r="E26" i="11"/>
  <c r="E25" i="11"/>
  <c r="E23" i="11"/>
  <c r="E22" i="11"/>
  <c r="E21" i="11"/>
  <c r="E20" i="11"/>
  <c r="E19" i="11"/>
  <c r="E18" i="11"/>
  <c r="E17" i="11"/>
  <c r="E16" i="11"/>
  <c r="E15" i="11"/>
  <c r="E14" i="11"/>
  <c r="E13" i="11"/>
  <c r="E12" i="11"/>
  <c r="E11" i="11"/>
  <c r="E10" i="11"/>
  <c r="E9" i="11"/>
  <c r="E8" i="11"/>
  <c r="E7" i="11"/>
  <c r="E6" i="11"/>
  <c r="E5" i="11"/>
  <c r="E4" i="11"/>
  <c r="E3" i="11"/>
  <c r="D65" i="11"/>
  <c r="D64" i="11"/>
  <c r="D63" i="11"/>
  <c r="D62" i="11"/>
  <c r="D61" i="11"/>
  <c r="D59" i="11"/>
  <c r="D58" i="11"/>
  <c r="D57" i="11"/>
  <c r="D56" i="11"/>
  <c r="D55" i="11"/>
  <c r="D54" i="11"/>
  <c r="D52" i="11"/>
  <c r="D51" i="11"/>
  <c r="D50" i="11"/>
  <c r="D49" i="11"/>
  <c r="D47" i="11"/>
  <c r="D46" i="11"/>
  <c r="D45" i="11"/>
  <c r="D44" i="11"/>
  <c r="D43" i="11"/>
  <c r="D42" i="11"/>
  <c r="D40" i="11"/>
  <c r="D39" i="11"/>
  <c r="D38" i="11"/>
  <c r="D37" i="11"/>
  <c r="D35" i="11"/>
  <c r="D34" i="11"/>
  <c r="D33" i="11"/>
  <c r="D32" i="11"/>
  <c r="D31" i="11"/>
  <c r="D30" i="11"/>
  <c r="D29" i="11"/>
  <c r="D28" i="11"/>
  <c r="D27" i="11"/>
  <c r="D26" i="11"/>
  <c r="D25" i="11"/>
  <c r="D23" i="11"/>
  <c r="D22" i="11"/>
  <c r="D21" i="11"/>
  <c r="D20" i="11"/>
  <c r="D19" i="11"/>
  <c r="D18" i="11"/>
  <c r="D17" i="11"/>
  <c r="D16" i="11"/>
  <c r="D15" i="11"/>
  <c r="D14" i="11"/>
  <c r="D13" i="11"/>
  <c r="D12" i="11"/>
  <c r="D11" i="11"/>
  <c r="D10" i="11"/>
  <c r="D9" i="11"/>
  <c r="D8" i="11"/>
  <c r="D7" i="11"/>
  <c r="D6" i="11"/>
  <c r="D5" i="11"/>
  <c r="D4" i="11"/>
  <c r="D3" i="11"/>
  <c r="C65" i="11"/>
  <c r="C64" i="11"/>
  <c r="C63" i="11"/>
  <c r="C62" i="11"/>
  <c r="C61" i="11"/>
  <c r="C59" i="11"/>
  <c r="C58" i="11"/>
  <c r="C57" i="11"/>
  <c r="C56" i="11"/>
  <c r="C55" i="11"/>
  <c r="C54" i="11"/>
  <c r="C52" i="11"/>
  <c r="C51" i="11"/>
  <c r="C50" i="11"/>
  <c r="C49" i="11"/>
  <c r="C47" i="11"/>
  <c r="C46" i="11"/>
  <c r="C45" i="11"/>
  <c r="C44" i="11"/>
  <c r="C43" i="11"/>
  <c r="C42" i="11"/>
  <c r="C40" i="11"/>
  <c r="C39" i="11"/>
  <c r="C38" i="11"/>
  <c r="C37" i="11"/>
  <c r="C35" i="11"/>
  <c r="C34" i="11"/>
  <c r="C33" i="11"/>
  <c r="C32" i="11"/>
  <c r="C31" i="11"/>
  <c r="C30" i="11"/>
  <c r="C29" i="11"/>
  <c r="C28" i="11"/>
  <c r="C27" i="11"/>
  <c r="C26" i="11"/>
  <c r="C25" i="11"/>
  <c r="C23" i="11"/>
  <c r="C22" i="11"/>
  <c r="C21" i="11"/>
  <c r="C20" i="11"/>
  <c r="C19" i="11"/>
  <c r="C18" i="11"/>
  <c r="C17" i="11"/>
  <c r="C16" i="11"/>
  <c r="C15" i="11"/>
  <c r="C14" i="11"/>
  <c r="C13" i="11"/>
  <c r="C12" i="11"/>
  <c r="C11" i="11"/>
  <c r="C10" i="11"/>
  <c r="C9" i="11"/>
  <c r="C8" i="11"/>
  <c r="C7" i="11"/>
  <c r="C6" i="11"/>
  <c r="C5" i="11"/>
  <c r="C4" i="11"/>
  <c r="C3" i="11"/>
  <c r="H57" i="28"/>
  <c r="G57" i="28"/>
  <c r="F57" i="28"/>
  <c r="D57" i="28"/>
  <c r="H56" i="28"/>
  <c r="G56" i="28"/>
  <c r="F56" i="28"/>
  <c r="D56" i="28"/>
  <c r="H55" i="28"/>
  <c r="G55" i="28"/>
  <c r="F55" i="28"/>
  <c r="D55" i="28"/>
  <c r="H54" i="28"/>
  <c r="G54" i="28"/>
  <c r="F54" i="28"/>
  <c r="H51" i="28"/>
  <c r="G51" i="28"/>
  <c r="F51" i="28"/>
  <c r="H50" i="28"/>
  <c r="G50" i="28"/>
  <c r="F50" i="28"/>
  <c r="H49" i="28"/>
  <c r="G49" i="28"/>
  <c r="F49" i="28"/>
  <c r="H48" i="28"/>
  <c r="G48" i="28"/>
  <c r="F48" i="28"/>
  <c r="H47" i="28"/>
  <c r="G47" i="28"/>
  <c r="F47" i="28"/>
  <c r="H46" i="28"/>
  <c r="G46" i="28"/>
  <c r="F46" i="28"/>
  <c r="H43" i="28"/>
  <c r="G43" i="28"/>
  <c r="F43" i="28"/>
  <c r="H42" i="28"/>
  <c r="G42" i="28"/>
  <c r="F42" i="28"/>
  <c r="H41" i="28"/>
  <c r="G41" i="28"/>
  <c r="F41" i="28"/>
  <c r="H40" i="28"/>
  <c r="G40" i="28"/>
  <c r="F40" i="28"/>
  <c r="H37" i="28"/>
  <c r="G37" i="28"/>
  <c r="F37" i="28"/>
  <c r="H36" i="28"/>
  <c r="G36" i="28"/>
  <c r="F36" i="28"/>
  <c r="H35" i="28"/>
  <c r="G35" i="28"/>
  <c r="F35" i="28"/>
  <c r="H34" i="28"/>
  <c r="G34" i="28"/>
  <c r="F34" i="28"/>
  <c r="H33" i="28"/>
  <c r="G33" i="28"/>
  <c r="F33" i="28"/>
  <c r="H32" i="28"/>
  <c r="G32" i="28"/>
  <c r="F32" i="28"/>
  <c r="H31" i="28"/>
  <c r="G31" i="28"/>
  <c r="F31" i="28"/>
  <c r="H30" i="28"/>
  <c r="G30" i="28"/>
  <c r="F30" i="28"/>
  <c r="H29" i="28"/>
  <c r="G29" i="28"/>
  <c r="F29" i="28"/>
  <c r="H28" i="28"/>
  <c r="G28" i="28"/>
  <c r="F28" i="28"/>
  <c r="H23" i="28"/>
  <c r="G23" i="28"/>
  <c r="F23" i="28"/>
  <c r="H22" i="28"/>
  <c r="G22" i="28"/>
  <c r="F22" i="28"/>
  <c r="N1" i="28"/>
  <c r="H57" i="27"/>
  <c r="G57" i="27"/>
  <c r="F57" i="27"/>
  <c r="D57" i="27"/>
  <c r="H56" i="27"/>
  <c r="G56" i="27"/>
  <c r="F56" i="27"/>
  <c r="D56" i="27"/>
  <c r="H55" i="27"/>
  <c r="G55" i="27"/>
  <c r="F55" i="27"/>
  <c r="D55" i="27"/>
  <c r="H54" i="27"/>
  <c r="G54" i="27"/>
  <c r="F54" i="27"/>
  <c r="H51" i="27"/>
  <c r="G51" i="27"/>
  <c r="F51" i="27"/>
  <c r="H50" i="27"/>
  <c r="G50" i="27"/>
  <c r="F50" i="27"/>
  <c r="H49" i="27"/>
  <c r="G49" i="27"/>
  <c r="F49" i="27"/>
  <c r="H48" i="27"/>
  <c r="G48" i="27"/>
  <c r="F48" i="27"/>
  <c r="H47" i="27"/>
  <c r="G47" i="27"/>
  <c r="F47" i="27"/>
  <c r="H46" i="27"/>
  <c r="G46" i="27"/>
  <c r="F46" i="27"/>
  <c r="H43" i="27"/>
  <c r="G43" i="27"/>
  <c r="F43" i="27"/>
  <c r="H42" i="27"/>
  <c r="G42" i="27"/>
  <c r="F42" i="27"/>
  <c r="H41" i="27"/>
  <c r="G41" i="27"/>
  <c r="F41" i="27"/>
  <c r="H40" i="27"/>
  <c r="G40" i="27"/>
  <c r="F40" i="27"/>
  <c r="H37" i="27"/>
  <c r="G37" i="27"/>
  <c r="F37" i="27"/>
  <c r="H36" i="27"/>
  <c r="G36" i="27"/>
  <c r="F36" i="27"/>
  <c r="H35" i="27"/>
  <c r="G35" i="27"/>
  <c r="F35" i="27"/>
  <c r="H34" i="27"/>
  <c r="G34" i="27"/>
  <c r="F34" i="27"/>
  <c r="H33" i="27"/>
  <c r="G33" i="27"/>
  <c r="F33" i="27"/>
  <c r="H32" i="27"/>
  <c r="G32" i="27"/>
  <c r="F32" i="27"/>
  <c r="H31" i="27"/>
  <c r="G31" i="27"/>
  <c r="F31" i="27"/>
  <c r="H30" i="27"/>
  <c r="G30" i="27"/>
  <c r="F30" i="27"/>
  <c r="H29" i="27"/>
  <c r="G29" i="27"/>
  <c r="F29" i="27"/>
  <c r="H28" i="27"/>
  <c r="G28" i="27"/>
  <c r="F28" i="27"/>
  <c r="H23" i="27"/>
  <c r="G23" i="27"/>
  <c r="F23" i="27"/>
  <c r="H22" i="27"/>
  <c r="G22" i="27"/>
  <c r="F22" i="27"/>
  <c r="N1" i="27"/>
  <c r="H57" i="26"/>
  <c r="G57" i="26"/>
  <c r="F57" i="26"/>
  <c r="D57" i="26"/>
  <c r="H56" i="26"/>
  <c r="G56" i="26"/>
  <c r="F56" i="26"/>
  <c r="D56" i="26"/>
  <c r="H55" i="26"/>
  <c r="G55" i="26"/>
  <c r="F55" i="26"/>
  <c r="D55" i="26"/>
  <c r="H54" i="26"/>
  <c r="G54" i="26"/>
  <c r="F54" i="26"/>
  <c r="H51" i="26"/>
  <c r="G51" i="26"/>
  <c r="F51" i="26"/>
  <c r="H50" i="26"/>
  <c r="G50" i="26"/>
  <c r="F50" i="26"/>
  <c r="H49" i="26"/>
  <c r="G49" i="26"/>
  <c r="F49" i="26"/>
  <c r="H48" i="26"/>
  <c r="G48" i="26"/>
  <c r="F48" i="26"/>
  <c r="H47" i="26"/>
  <c r="G47" i="26"/>
  <c r="F47" i="26"/>
  <c r="H46" i="26"/>
  <c r="G46" i="26"/>
  <c r="F46" i="26"/>
  <c r="H43" i="26"/>
  <c r="G43" i="26"/>
  <c r="F43" i="26"/>
  <c r="H42" i="26"/>
  <c r="G42" i="26"/>
  <c r="F42" i="26"/>
  <c r="H41" i="26"/>
  <c r="G41" i="26"/>
  <c r="F41" i="26"/>
  <c r="H40" i="26"/>
  <c r="G40" i="26"/>
  <c r="F40" i="26"/>
  <c r="H37" i="26"/>
  <c r="G37" i="26"/>
  <c r="F37" i="26"/>
  <c r="H36" i="26"/>
  <c r="G36" i="26"/>
  <c r="F36" i="26"/>
  <c r="H35" i="26"/>
  <c r="G35" i="26"/>
  <c r="F35" i="26"/>
  <c r="H34" i="26"/>
  <c r="G34" i="26"/>
  <c r="F34" i="26"/>
  <c r="H33" i="26"/>
  <c r="G33" i="26"/>
  <c r="F33" i="26"/>
  <c r="H32" i="26"/>
  <c r="G32" i="26"/>
  <c r="F32" i="26"/>
  <c r="H31" i="26"/>
  <c r="G31" i="26"/>
  <c r="F31" i="26"/>
  <c r="H30" i="26"/>
  <c r="G30" i="26"/>
  <c r="F30" i="26"/>
  <c r="H29" i="26"/>
  <c r="G29" i="26"/>
  <c r="F29" i="26"/>
  <c r="H28" i="26"/>
  <c r="G28" i="26"/>
  <c r="F28" i="26"/>
  <c r="H23" i="26"/>
  <c r="G23" i="26"/>
  <c r="F23" i="26"/>
  <c r="H22" i="26"/>
  <c r="G22" i="26"/>
  <c r="F22" i="26"/>
  <c r="N1" i="26"/>
  <c r="H57" i="25"/>
  <c r="G57" i="25"/>
  <c r="F57" i="25"/>
  <c r="D57" i="25"/>
  <c r="H56" i="25"/>
  <c r="G56" i="25"/>
  <c r="F56" i="25"/>
  <c r="D56" i="25"/>
  <c r="H55" i="25"/>
  <c r="G55" i="25"/>
  <c r="F55" i="25"/>
  <c r="D55" i="25"/>
  <c r="H54" i="25"/>
  <c r="G54" i="25"/>
  <c r="F54" i="25"/>
  <c r="H51" i="25"/>
  <c r="G51" i="25"/>
  <c r="F51" i="25"/>
  <c r="H50" i="25"/>
  <c r="G50" i="25"/>
  <c r="F50" i="25"/>
  <c r="H49" i="25"/>
  <c r="G49" i="25"/>
  <c r="F49" i="25"/>
  <c r="H48" i="25"/>
  <c r="G48" i="25"/>
  <c r="F48" i="25"/>
  <c r="H47" i="25"/>
  <c r="G47" i="25"/>
  <c r="F47" i="25"/>
  <c r="H46" i="25"/>
  <c r="G46" i="25"/>
  <c r="F46" i="25"/>
  <c r="H43" i="25"/>
  <c r="G43" i="25"/>
  <c r="F43" i="25"/>
  <c r="H42" i="25"/>
  <c r="G42" i="25"/>
  <c r="F42" i="25"/>
  <c r="H41" i="25"/>
  <c r="G41" i="25"/>
  <c r="F41" i="25"/>
  <c r="H40" i="25"/>
  <c r="G40" i="25"/>
  <c r="F40" i="25"/>
  <c r="H37" i="25"/>
  <c r="G37" i="25"/>
  <c r="F37" i="25"/>
  <c r="H36" i="25"/>
  <c r="G36" i="25"/>
  <c r="F36" i="25"/>
  <c r="H35" i="25"/>
  <c r="G35" i="25"/>
  <c r="F35" i="25"/>
  <c r="H34" i="25"/>
  <c r="G34" i="25"/>
  <c r="F34" i="25"/>
  <c r="H33" i="25"/>
  <c r="G33" i="25"/>
  <c r="F33" i="25"/>
  <c r="H32" i="25"/>
  <c r="G32" i="25"/>
  <c r="F32" i="25"/>
  <c r="H31" i="25"/>
  <c r="G31" i="25"/>
  <c r="F31" i="25"/>
  <c r="H30" i="25"/>
  <c r="G30" i="25"/>
  <c r="F30" i="25"/>
  <c r="H29" i="25"/>
  <c r="G29" i="25"/>
  <c r="F29" i="25"/>
  <c r="H28" i="25"/>
  <c r="G28" i="25"/>
  <c r="F28" i="25"/>
  <c r="H23" i="25"/>
  <c r="G23" i="25"/>
  <c r="F23" i="25"/>
  <c r="H22" i="25"/>
  <c r="G22" i="25"/>
  <c r="F22" i="25"/>
  <c r="N1" i="25"/>
  <c r="H57" i="24"/>
  <c r="G57" i="24"/>
  <c r="F57" i="24"/>
  <c r="D57" i="24"/>
  <c r="H56" i="24"/>
  <c r="G56" i="24"/>
  <c r="F56" i="24"/>
  <c r="D56" i="24"/>
  <c r="H55" i="24"/>
  <c r="G55" i="24"/>
  <c r="F55" i="24"/>
  <c r="D55" i="24"/>
  <c r="H54" i="24"/>
  <c r="G54" i="24"/>
  <c r="F54" i="24"/>
  <c r="H51" i="24"/>
  <c r="G51" i="24"/>
  <c r="F51" i="24"/>
  <c r="H50" i="24"/>
  <c r="G50" i="24"/>
  <c r="F50" i="24"/>
  <c r="H49" i="24"/>
  <c r="G49" i="24"/>
  <c r="F49" i="24"/>
  <c r="H48" i="24"/>
  <c r="G48" i="24"/>
  <c r="F48" i="24"/>
  <c r="H47" i="24"/>
  <c r="G47" i="24"/>
  <c r="F47" i="24"/>
  <c r="H46" i="24"/>
  <c r="G46" i="24"/>
  <c r="F46" i="24"/>
  <c r="H43" i="24"/>
  <c r="G43" i="24"/>
  <c r="F43" i="24"/>
  <c r="H42" i="24"/>
  <c r="G42" i="24"/>
  <c r="F42" i="24"/>
  <c r="H41" i="24"/>
  <c r="G41" i="24"/>
  <c r="F41" i="24"/>
  <c r="H40" i="24"/>
  <c r="G40" i="24"/>
  <c r="F40" i="24"/>
  <c r="H37" i="24"/>
  <c r="G37" i="24"/>
  <c r="F37" i="24"/>
  <c r="H36" i="24"/>
  <c r="G36" i="24"/>
  <c r="F36" i="24"/>
  <c r="H35" i="24"/>
  <c r="G35" i="24"/>
  <c r="F35" i="24"/>
  <c r="H34" i="24"/>
  <c r="G34" i="24"/>
  <c r="F34" i="24"/>
  <c r="H33" i="24"/>
  <c r="G33" i="24"/>
  <c r="F33" i="24"/>
  <c r="H32" i="24"/>
  <c r="G32" i="24"/>
  <c r="F32" i="24"/>
  <c r="H31" i="24"/>
  <c r="G31" i="24"/>
  <c r="F31" i="24"/>
  <c r="H30" i="24"/>
  <c r="G30" i="24"/>
  <c r="F30" i="24"/>
  <c r="H29" i="24"/>
  <c r="G29" i="24"/>
  <c r="F29" i="24"/>
  <c r="H28" i="24"/>
  <c r="G28" i="24"/>
  <c r="F28" i="24"/>
  <c r="H23" i="24"/>
  <c r="G23" i="24"/>
  <c r="F23" i="24"/>
  <c r="H22" i="24"/>
  <c r="G22" i="24"/>
  <c r="F22" i="24"/>
  <c r="N1" i="24"/>
  <c r="H57" i="23"/>
  <c r="G57" i="23"/>
  <c r="F57" i="23"/>
  <c r="D57" i="23"/>
  <c r="H56" i="23"/>
  <c r="G56" i="23"/>
  <c r="F56" i="23"/>
  <c r="D56" i="23"/>
  <c r="H55" i="23"/>
  <c r="G55" i="23"/>
  <c r="F55" i="23"/>
  <c r="D55" i="23"/>
  <c r="H54" i="23"/>
  <c r="G54" i="23"/>
  <c r="F54" i="23"/>
  <c r="H51" i="23"/>
  <c r="G51" i="23"/>
  <c r="F51" i="23"/>
  <c r="H50" i="23"/>
  <c r="G50" i="23"/>
  <c r="F50" i="23"/>
  <c r="H49" i="23"/>
  <c r="G49" i="23"/>
  <c r="F49" i="23"/>
  <c r="H48" i="23"/>
  <c r="G48" i="23"/>
  <c r="F48" i="23"/>
  <c r="H47" i="23"/>
  <c r="G47" i="23"/>
  <c r="F47" i="23"/>
  <c r="H46" i="23"/>
  <c r="G46" i="23"/>
  <c r="F46" i="23"/>
  <c r="H43" i="23"/>
  <c r="G43" i="23"/>
  <c r="F43" i="23"/>
  <c r="H42" i="23"/>
  <c r="G42" i="23"/>
  <c r="F42" i="23"/>
  <c r="H41" i="23"/>
  <c r="G41" i="23"/>
  <c r="F41" i="23"/>
  <c r="H40" i="23"/>
  <c r="G40" i="23"/>
  <c r="F40" i="23"/>
  <c r="H37" i="23"/>
  <c r="G37" i="23"/>
  <c r="F37" i="23"/>
  <c r="H36" i="23"/>
  <c r="G36" i="23"/>
  <c r="F36" i="23"/>
  <c r="H35" i="23"/>
  <c r="G35" i="23"/>
  <c r="F35" i="23"/>
  <c r="H34" i="23"/>
  <c r="G34" i="23"/>
  <c r="F34" i="23"/>
  <c r="H33" i="23"/>
  <c r="G33" i="23"/>
  <c r="F33" i="23"/>
  <c r="H32" i="23"/>
  <c r="G32" i="23"/>
  <c r="F32" i="23"/>
  <c r="H31" i="23"/>
  <c r="G31" i="23"/>
  <c r="F31" i="23"/>
  <c r="H30" i="23"/>
  <c r="G30" i="23"/>
  <c r="F30" i="23"/>
  <c r="H29" i="23"/>
  <c r="G29" i="23"/>
  <c r="F29" i="23"/>
  <c r="H28" i="23"/>
  <c r="G28" i="23"/>
  <c r="F28" i="23"/>
  <c r="H23" i="23"/>
  <c r="G23" i="23"/>
  <c r="F23" i="23"/>
  <c r="H22" i="23"/>
  <c r="G22" i="23"/>
  <c r="F22" i="23"/>
  <c r="N1" i="23"/>
  <c r="H57" i="22"/>
  <c r="G57" i="22"/>
  <c r="F57" i="22"/>
  <c r="D57" i="22"/>
  <c r="H56" i="22"/>
  <c r="G56" i="22"/>
  <c r="F56" i="22"/>
  <c r="D56" i="22"/>
  <c r="H55" i="22"/>
  <c r="G55" i="22"/>
  <c r="F55" i="22"/>
  <c r="D55" i="22"/>
  <c r="H54" i="22"/>
  <c r="G54" i="22"/>
  <c r="F54" i="22"/>
  <c r="H51" i="22"/>
  <c r="G51" i="22"/>
  <c r="F51" i="22"/>
  <c r="H50" i="22"/>
  <c r="G50" i="22"/>
  <c r="F50" i="22"/>
  <c r="H49" i="22"/>
  <c r="G49" i="22"/>
  <c r="F49" i="22"/>
  <c r="H48" i="22"/>
  <c r="G48" i="22"/>
  <c r="F48" i="22"/>
  <c r="H47" i="22"/>
  <c r="G47" i="22"/>
  <c r="F47" i="22"/>
  <c r="H46" i="22"/>
  <c r="G46" i="22"/>
  <c r="F46" i="22"/>
  <c r="H43" i="22"/>
  <c r="G43" i="22"/>
  <c r="F43" i="22"/>
  <c r="H42" i="22"/>
  <c r="G42" i="22"/>
  <c r="F42" i="22"/>
  <c r="H41" i="22"/>
  <c r="G41" i="22"/>
  <c r="F41" i="22"/>
  <c r="H40" i="22"/>
  <c r="G40" i="22"/>
  <c r="F40" i="22"/>
  <c r="H37" i="22"/>
  <c r="G37" i="22"/>
  <c r="F37" i="22"/>
  <c r="H36" i="22"/>
  <c r="G36" i="22"/>
  <c r="F36" i="22"/>
  <c r="H35" i="22"/>
  <c r="G35" i="22"/>
  <c r="F35" i="22"/>
  <c r="H34" i="22"/>
  <c r="G34" i="22"/>
  <c r="F34" i="22"/>
  <c r="H33" i="22"/>
  <c r="G33" i="22"/>
  <c r="F33" i="22"/>
  <c r="H32" i="22"/>
  <c r="G32" i="22"/>
  <c r="F32" i="22"/>
  <c r="H31" i="22"/>
  <c r="G31" i="22"/>
  <c r="F31" i="22"/>
  <c r="H30" i="22"/>
  <c r="G30" i="22"/>
  <c r="F30" i="22"/>
  <c r="H29" i="22"/>
  <c r="G29" i="22"/>
  <c r="F29" i="22"/>
  <c r="H28" i="22"/>
  <c r="G28" i="22"/>
  <c r="F28" i="22"/>
  <c r="H23" i="22"/>
  <c r="G23" i="22"/>
  <c r="F23" i="22"/>
  <c r="H22" i="22"/>
  <c r="G22" i="22"/>
  <c r="F22" i="22"/>
  <c r="N1" i="22"/>
  <c r="H57" i="21"/>
  <c r="G57" i="21"/>
  <c r="F57" i="21"/>
  <c r="D57" i="21"/>
  <c r="H56" i="21"/>
  <c r="G56" i="21"/>
  <c r="F56" i="21"/>
  <c r="D56" i="21"/>
  <c r="H55" i="21"/>
  <c r="G55" i="21"/>
  <c r="F55" i="21"/>
  <c r="D55" i="21"/>
  <c r="H54" i="21"/>
  <c r="G54" i="21"/>
  <c r="F54" i="21"/>
  <c r="H51" i="21"/>
  <c r="G51" i="21"/>
  <c r="F51" i="21"/>
  <c r="H50" i="21"/>
  <c r="G50" i="21"/>
  <c r="F50" i="21"/>
  <c r="H49" i="21"/>
  <c r="G49" i="21"/>
  <c r="F49" i="21"/>
  <c r="H48" i="21"/>
  <c r="G48" i="21"/>
  <c r="F48" i="21"/>
  <c r="H47" i="21"/>
  <c r="G47" i="21"/>
  <c r="F47" i="21"/>
  <c r="H46" i="21"/>
  <c r="G46" i="21"/>
  <c r="F46" i="21"/>
  <c r="H43" i="21"/>
  <c r="G43" i="21"/>
  <c r="F43" i="21"/>
  <c r="H42" i="21"/>
  <c r="G42" i="21"/>
  <c r="F42" i="21"/>
  <c r="H41" i="21"/>
  <c r="G41" i="21"/>
  <c r="F41" i="21"/>
  <c r="H40" i="21"/>
  <c r="G40" i="21"/>
  <c r="F40" i="21"/>
  <c r="H37" i="21"/>
  <c r="G37" i="21"/>
  <c r="F37" i="21"/>
  <c r="H36" i="21"/>
  <c r="G36" i="21"/>
  <c r="F36" i="21"/>
  <c r="H35" i="21"/>
  <c r="G35" i="21"/>
  <c r="F35" i="21"/>
  <c r="H34" i="21"/>
  <c r="G34" i="21"/>
  <c r="F34" i="21"/>
  <c r="H33" i="21"/>
  <c r="G33" i="21"/>
  <c r="F33" i="21"/>
  <c r="H32" i="21"/>
  <c r="G32" i="21"/>
  <c r="F32" i="21"/>
  <c r="H31" i="21"/>
  <c r="G31" i="21"/>
  <c r="F31" i="21"/>
  <c r="H30" i="21"/>
  <c r="G30" i="21"/>
  <c r="F30" i="21"/>
  <c r="H29" i="21"/>
  <c r="G29" i="21"/>
  <c r="F29" i="21"/>
  <c r="H28" i="21"/>
  <c r="G28" i="21"/>
  <c r="F28" i="21"/>
  <c r="H23" i="21"/>
  <c r="G23" i="21"/>
  <c r="F23" i="21"/>
  <c r="H22" i="21"/>
  <c r="G22" i="21"/>
  <c r="F22" i="21"/>
  <c r="N1" i="21"/>
  <c r="H57" i="20"/>
  <c r="G57" i="20"/>
  <c r="F57" i="20"/>
  <c r="D57" i="20"/>
  <c r="H56" i="20"/>
  <c r="G56" i="20"/>
  <c r="F56" i="20"/>
  <c r="D56" i="20"/>
  <c r="H55" i="20"/>
  <c r="G55" i="20"/>
  <c r="F55" i="20"/>
  <c r="D55" i="20"/>
  <c r="H54" i="20"/>
  <c r="G54" i="20"/>
  <c r="F54" i="20"/>
  <c r="H51" i="20"/>
  <c r="G51" i="20"/>
  <c r="F51" i="20"/>
  <c r="H50" i="20"/>
  <c r="G50" i="20"/>
  <c r="F50" i="20"/>
  <c r="H49" i="20"/>
  <c r="G49" i="20"/>
  <c r="F49" i="20"/>
  <c r="H48" i="20"/>
  <c r="G48" i="20"/>
  <c r="F48" i="20"/>
  <c r="H47" i="20"/>
  <c r="G47" i="20"/>
  <c r="F47" i="20"/>
  <c r="H46" i="20"/>
  <c r="G46" i="20"/>
  <c r="F46" i="20"/>
  <c r="H43" i="20"/>
  <c r="G43" i="20"/>
  <c r="F43" i="20"/>
  <c r="H42" i="20"/>
  <c r="G42" i="20"/>
  <c r="F42" i="20"/>
  <c r="H41" i="20"/>
  <c r="G41" i="20"/>
  <c r="F41" i="20"/>
  <c r="H40" i="20"/>
  <c r="G40" i="20"/>
  <c r="F40" i="20"/>
  <c r="H37" i="20"/>
  <c r="G37" i="20"/>
  <c r="F37" i="20"/>
  <c r="H36" i="20"/>
  <c r="G36" i="20"/>
  <c r="F36" i="20"/>
  <c r="H35" i="20"/>
  <c r="G35" i="20"/>
  <c r="F35" i="20"/>
  <c r="H34" i="20"/>
  <c r="G34" i="20"/>
  <c r="F34" i="20"/>
  <c r="H33" i="20"/>
  <c r="G33" i="20"/>
  <c r="F33" i="20"/>
  <c r="H32" i="20"/>
  <c r="G32" i="20"/>
  <c r="F32" i="20"/>
  <c r="H31" i="20"/>
  <c r="G31" i="20"/>
  <c r="F31" i="20"/>
  <c r="H30" i="20"/>
  <c r="G30" i="20"/>
  <c r="F30" i="20"/>
  <c r="H29" i="20"/>
  <c r="G29" i="20"/>
  <c r="F29" i="20"/>
  <c r="H28" i="20"/>
  <c r="G28" i="20"/>
  <c r="F28" i="20"/>
  <c r="H23" i="20"/>
  <c r="G23" i="20"/>
  <c r="F23" i="20"/>
  <c r="H22" i="20"/>
  <c r="G22" i="20"/>
  <c r="F22" i="20"/>
  <c r="N1" i="20"/>
  <c r="H57" i="19"/>
  <c r="G57" i="19"/>
  <c r="F57" i="19"/>
  <c r="D57" i="19"/>
  <c r="H56" i="19"/>
  <c r="G56" i="19"/>
  <c r="F56" i="19"/>
  <c r="D56" i="19"/>
  <c r="H55" i="19"/>
  <c r="G55" i="19"/>
  <c r="F55" i="19"/>
  <c r="D55" i="19"/>
  <c r="H54" i="19"/>
  <c r="G54" i="19"/>
  <c r="F54" i="19"/>
  <c r="H51" i="19"/>
  <c r="G51" i="19"/>
  <c r="F51" i="19"/>
  <c r="H50" i="19"/>
  <c r="G50" i="19"/>
  <c r="F50" i="19"/>
  <c r="H49" i="19"/>
  <c r="G49" i="19"/>
  <c r="F49" i="19"/>
  <c r="H48" i="19"/>
  <c r="G48" i="19"/>
  <c r="F48" i="19"/>
  <c r="H47" i="19"/>
  <c r="G47" i="19"/>
  <c r="F47" i="19"/>
  <c r="H46" i="19"/>
  <c r="G46" i="19"/>
  <c r="F46" i="19"/>
  <c r="H43" i="19"/>
  <c r="G43" i="19"/>
  <c r="F43" i="19"/>
  <c r="H42" i="19"/>
  <c r="G42" i="19"/>
  <c r="F42" i="19"/>
  <c r="H41" i="19"/>
  <c r="G41" i="19"/>
  <c r="F41" i="19"/>
  <c r="H40" i="19"/>
  <c r="G40" i="19"/>
  <c r="F40" i="19"/>
  <c r="H37" i="19"/>
  <c r="G37" i="19"/>
  <c r="F37" i="19"/>
  <c r="H36" i="19"/>
  <c r="G36" i="19"/>
  <c r="F36" i="19"/>
  <c r="H35" i="19"/>
  <c r="G35" i="19"/>
  <c r="F35" i="19"/>
  <c r="H34" i="19"/>
  <c r="G34" i="19"/>
  <c r="F34" i="19"/>
  <c r="H33" i="19"/>
  <c r="G33" i="19"/>
  <c r="F33" i="19"/>
  <c r="H32" i="19"/>
  <c r="G32" i="19"/>
  <c r="F32" i="19"/>
  <c r="H31" i="19"/>
  <c r="G31" i="19"/>
  <c r="F31" i="19"/>
  <c r="H30" i="19"/>
  <c r="G30" i="19"/>
  <c r="F30" i="19"/>
  <c r="H29" i="19"/>
  <c r="G29" i="19"/>
  <c r="F29" i="19"/>
  <c r="H28" i="19"/>
  <c r="G28" i="19"/>
  <c r="F28" i="19"/>
  <c r="H23" i="19"/>
  <c r="G23" i="19"/>
  <c r="F23" i="19"/>
  <c r="H22" i="19"/>
  <c r="G22" i="19"/>
  <c r="F22" i="19"/>
  <c r="N1" i="19"/>
  <c r="H57" i="18"/>
  <c r="G57" i="18"/>
  <c r="F57" i="18"/>
  <c r="D57" i="18"/>
  <c r="H56" i="18"/>
  <c r="G56" i="18"/>
  <c r="F56" i="18"/>
  <c r="D56" i="18"/>
  <c r="H55" i="18"/>
  <c r="G55" i="18"/>
  <c r="F55" i="18"/>
  <c r="D55" i="18"/>
  <c r="H54" i="18"/>
  <c r="G54" i="18"/>
  <c r="F54" i="18"/>
  <c r="H51" i="18"/>
  <c r="G51" i="18"/>
  <c r="F51" i="18"/>
  <c r="H50" i="18"/>
  <c r="G50" i="18"/>
  <c r="F50" i="18"/>
  <c r="H49" i="18"/>
  <c r="G49" i="18"/>
  <c r="F49" i="18"/>
  <c r="H48" i="18"/>
  <c r="G48" i="18"/>
  <c r="F48" i="18"/>
  <c r="H47" i="18"/>
  <c r="G47" i="18"/>
  <c r="F47" i="18"/>
  <c r="H46" i="18"/>
  <c r="G46" i="18"/>
  <c r="F46" i="18"/>
  <c r="H43" i="18"/>
  <c r="G43" i="18"/>
  <c r="F43" i="18"/>
  <c r="H42" i="18"/>
  <c r="G42" i="18"/>
  <c r="F42" i="18"/>
  <c r="H41" i="18"/>
  <c r="G41" i="18"/>
  <c r="F41" i="18"/>
  <c r="H40" i="18"/>
  <c r="G40" i="18"/>
  <c r="F40" i="18"/>
  <c r="H37" i="18"/>
  <c r="G37" i="18"/>
  <c r="F37" i="18"/>
  <c r="H36" i="18"/>
  <c r="G36" i="18"/>
  <c r="F36" i="18"/>
  <c r="H35" i="18"/>
  <c r="G35" i="18"/>
  <c r="F35" i="18"/>
  <c r="H34" i="18"/>
  <c r="G34" i="18"/>
  <c r="F34" i="18"/>
  <c r="H33" i="18"/>
  <c r="G33" i="18"/>
  <c r="F33" i="18"/>
  <c r="H32" i="18"/>
  <c r="G32" i="18"/>
  <c r="F32" i="18"/>
  <c r="H31" i="18"/>
  <c r="G31" i="18"/>
  <c r="F31" i="18"/>
  <c r="H30" i="18"/>
  <c r="G30" i="18"/>
  <c r="F30" i="18"/>
  <c r="H29" i="18"/>
  <c r="G29" i="18"/>
  <c r="F29" i="18"/>
  <c r="H28" i="18"/>
  <c r="G28" i="18"/>
  <c r="F28" i="18"/>
  <c r="H23" i="18"/>
  <c r="G23" i="18"/>
  <c r="F23" i="18"/>
  <c r="H22" i="18"/>
  <c r="G22" i="18"/>
  <c r="F22" i="18"/>
  <c r="N1" i="18"/>
  <c r="D57" i="8"/>
  <c r="D56" i="8"/>
  <c r="D55" i="8"/>
  <c r="Q1" i="28"/>
  <c r="AB5" i="11"/>
  <c r="Q1" i="27"/>
  <c r="AA5" i="11"/>
  <c r="Q1" i="26"/>
  <c r="Z5" i="11"/>
  <c r="Q1" i="25"/>
  <c r="Y5" i="11"/>
  <c r="Q1" i="24"/>
  <c r="X5" i="11"/>
  <c r="Q1" i="23"/>
  <c r="W5" i="11"/>
  <c r="Q1" i="22"/>
  <c r="V5" i="11"/>
  <c r="Q1" i="21"/>
  <c r="U5" i="11"/>
  <c r="Q1" i="20"/>
  <c r="T5" i="11"/>
  <c r="Q1" i="19"/>
  <c r="S5" i="11"/>
  <c r="Q1" i="18"/>
  <c r="R5" i="11"/>
  <c r="Q1" i="8"/>
  <c r="Q5" i="11"/>
  <c r="E1" i="25"/>
  <c r="E1" i="26"/>
  <c r="E1" i="27"/>
  <c r="E1" i="28"/>
  <c r="E1" i="21"/>
  <c r="E1" i="22"/>
  <c r="E1" i="23"/>
  <c r="E1" i="24"/>
  <c r="E1" i="19"/>
  <c r="E1" i="20"/>
  <c r="E1" i="18"/>
  <c r="E1" i="8"/>
  <c r="F54" i="8"/>
  <c r="H57" i="8"/>
  <c r="G57" i="8"/>
  <c r="F57" i="8"/>
  <c r="H56" i="8"/>
  <c r="G56" i="8"/>
  <c r="F56" i="8"/>
  <c r="H55" i="8"/>
  <c r="G55" i="8"/>
  <c r="F55" i="8"/>
  <c r="H54" i="8"/>
  <c r="G54" i="8"/>
  <c r="H51" i="8"/>
  <c r="G51" i="8"/>
  <c r="F51" i="8"/>
  <c r="H50" i="8"/>
  <c r="G50" i="8"/>
  <c r="F50" i="8"/>
  <c r="H49" i="8"/>
  <c r="G49" i="8"/>
  <c r="F49" i="8"/>
  <c r="H48" i="8"/>
  <c r="G48" i="8"/>
  <c r="F48" i="8"/>
  <c r="H47" i="8"/>
  <c r="G47" i="8"/>
  <c r="F47" i="8"/>
  <c r="H46" i="8"/>
  <c r="G46" i="8"/>
  <c r="F46" i="8"/>
  <c r="H43" i="8"/>
  <c r="G43" i="8"/>
  <c r="F43" i="8"/>
  <c r="H42" i="8"/>
  <c r="G42" i="8"/>
  <c r="F42" i="8"/>
  <c r="H41" i="8"/>
  <c r="G41" i="8"/>
  <c r="F41" i="8"/>
  <c r="H40" i="8"/>
  <c r="G40" i="8"/>
  <c r="F40" i="8"/>
  <c r="H37" i="8"/>
  <c r="G37" i="8"/>
  <c r="F37" i="8"/>
  <c r="H36" i="8"/>
  <c r="G36" i="8"/>
  <c r="F36" i="8"/>
  <c r="H35" i="8"/>
  <c r="G35" i="8"/>
  <c r="F35" i="8"/>
  <c r="H34" i="8"/>
  <c r="G34" i="8"/>
  <c r="F34" i="8"/>
  <c r="H33" i="8"/>
  <c r="G33" i="8"/>
  <c r="F33" i="8"/>
  <c r="H32" i="8"/>
  <c r="G32" i="8"/>
  <c r="F32" i="8"/>
  <c r="H31" i="8"/>
  <c r="G31" i="8"/>
  <c r="F31" i="8"/>
  <c r="H30" i="8"/>
  <c r="G30" i="8"/>
  <c r="F30" i="8"/>
  <c r="H29" i="8"/>
  <c r="G29" i="8"/>
  <c r="F29" i="8"/>
  <c r="H28" i="8"/>
  <c r="G28" i="8"/>
  <c r="F28" i="8"/>
  <c r="H23" i="8"/>
  <c r="G23" i="8"/>
  <c r="F23" i="8"/>
  <c r="H22" i="8"/>
  <c r="G22" i="8"/>
  <c r="F22" i="8"/>
  <c r="Q3" i="11"/>
  <c r="Q4" i="11"/>
  <c r="S3" i="11"/>
  <c r="S4" i="11"/>
  <c r="U3" i="11"/>
  <c r="U4" i="11"/>
  <c r="W3" i="11"/>
  <c r="W4" i="11"/>
  <c r="Y3" i="11"/>
  <c r="Y4" i="11"/>
  <c r="AA3" i="11"/>
  <c r="AA4" i="11"/>
  <c r="R3" i="11"/>
  <c r="R4" i="11"/>
  <c r="T3" i="11"/>
  <c r="T4" i="11"/>
  <c r="V3" i="11"/>
  <c r="V4" i="11"/>
  <c r="X3" i="11"/>
  <c r="X4" i="11"/>
  <c r="Z3" i="11"/>
  <c r="Z4" i="11"/>
  <c r="AB3" i="11"/>
  <c r="AB4" i="11"/>
  <c r="B65" i="11"/>
  <c r="B64" i="11"/>
  <c r="B63" i="11"/>
  <c r="B62" i="11"/>
  <c r="B61" i="11"/>
  <c r="B59" i="11"/>
  <c r="B58" i="11"/>
  <c r="B57" i="11"/>
  <c r="B56" i="11"/>
  <c r="B55" i="11"/>
  <c r="B54" i="11"/>
  <c r="B52" i="11"/>
  <c r="B51" i="11"/>
  <c r="B50" i="11"/>
  <c r="B49" i="11"/>
  <c r="B47" i="11"/>
  <c r="B46" i="11"/>
  <c r="B45" i="11"/>
  <c r="B44" i="11"/>
  <c r="B43" i="11"/>
  <c r="B42" i="11"/>
  <c r="B40" i="11"/>
  <c r="B39" i="11"/>
  <c r="B38" i="11"/>
  <c r="B37" i="11"/>
  <c r="B35" i="11"/>
  <c r="B34" i="11"/>
  <c r="B33" i="11"/>
  <c r="B32" i="11"/>
  <c r="B31" i="11"/>
  <c r="B30" i="11"/>
  <c r="B29" i="11"/>
  <c r="B28" i="11"/>
  <c r="B27" i="11"/>
  <c r="B26" i="11"/>
  <c r="B25" i="11"/>
  <c r="B23" i="11"/>
  <c r="B22" i="11"/>
  <c r="B21" i="11"/>
  <c r="B20" i="11"/>
  <c r="B19" i="11"/>
  <c r="B18" i="11"/>
  <c r="B17" i="11"/>
  <c r="B16" i="11"/>
  <c r="B15" i="11"/>
  <c r="B14" i="11"/>
  <c r="B13" i="11"/>
  <c r="B12" i="11"/>
  <c r="B11" i="11"/>
  <c r="B10" i="11"/>
  <c r="B9" i="11"/>
  <c r="B8" i="11"/>
  <c r="B7" i="11"/>
  <c r="B6" i="11"/>
  <c r="B5" i="11"/>
  <c r="B4" i="11"/>
  <c r="B3" i="11"/>
</calcChain>
</file>

<file path=xl/sharedStrings.xml><?xml version="1.0" encoding="utf-8"?>
<sst xmlns="http://schemas.openxmlformats.org/spreadsheetml/2006/main" count="789" uniqueCount="155">
  <si>
    <t>Instructions</t>
  </si>
  <si>
    <t>These badge checklists are designed to allow you to track individual girl accomplishments and it will automatically update the troop level checklist.  Before you jump in, please read the following notes about some initial setup and recommended usage.</t>
  </si>
  <si>
    <t>Important Notes &amp; Disclaimers</t>
  </si>
  <si>
    <t>I do not own the rights to any of the images provided in this spreadsheet.  They were pulled from the official online Badge Explorer and the Girl Scout online store.  I am not employed by Girl Scouts of the USA.  I am just a mom, leader and Service Unit volunteer who likes to be organized.  I made these checklists for my own personal use, but am sharing them in the spirit of being a Sister to Every Girl Scout.</t>
  </si>
  <si>
    <t>If you find something wrong or a formula isn't working (and you haven't unprotected the workbook and been touching things), then you can drop me a quick email to let me know and I'll see if it's something I can fix.  I make no promises.  My email address is emilee.rea@gmail.com. Or you can message me on Facebook at https://www.facebook.com/emilee.rea.</t>
  </si>
  <si>
    <t>There are some things that are intentionally not on these checklists.  That includes:</t>
  </si>
  <si>
    <t>* Council-specific badges and awards</t>
  </si>
  <si>
    <t>* Region-specific badges and awards</t>
  </si>
  <si>
    <t>* Make Your Own badges - They don't have their own section anymore because they're discontinued, but you can still type them into the Other Awards section.</t>
  </si>
  <si>
    <t>* Unearned uniform items including: American Flag, Council ID, Troop Crest, Troop Numbers, Membership Stars, Insignia Tabs, Membership Pins, WAGGGS pin, Brownie Wings, and all the various anniversary pins.</t>
  </si>
  <si>
    <r>
      <t xml:space="preserve">I update my checklists every year as new content is released.  The most recent copy can be found on my shared OneDrive at </t>
    </r>
    <r>
      <rPr>
        <b/>
        <u/>
        <sz val="11"/>
        <color theme="1"/>
        <rFont val="Calibri"/>
        <family val="2"/>
        <scheme val="minor"/>
      </rPr>
      <t>www.tinyurl.com/GS-Emilee.</t>
    </r>
  </si>
  <si>
    <t>Sharing</t>
  </si>
  <si>
    <t>You are allowed to share this spreadsheet to other scouts at no cost.  If you're posting it in a public or social media forum, I'd appreciate a link sent to my above listed email or FB message, mostly because that's how I'm finding the active groups I want to participate in! :D</t>
  </si>
  <si>
    <t>You are allowed to alter this spreadsheet for your own use, but please do not post altered versions on the internet, including in Social Media groups.</t>
  </si>
  <si>
    <t>Fonts &amp; Formatting</t>
  </si>
  <si>
    <t>The name field at the top is the Omnes Font that GSUSA was using prior to 2017.  If you would like the text to appear in that font, you'll need to install that free font.  It is available for free on many websites, but if you can't track it down, you can get it from my shared OneDrive at the above address.</t>
  </si>
  <si>
    <t>The individual girl pages are pre-formatted to print as two pages (designed to be a front and back) to allow for additional fields for recording all of their fun patches along with any retired or currently unavailable Make Your Own badges that they complete outside of the current badge offerings.  If you only want the front page, you'll need to specify to only print page 1 in the print dialog box since you can't alter the default print area on the worksheet without unprotecting it.</t>
  </si>
  <si>
    <t>Printing blank sheets for manual entry</t>
  </si>
  <si>
    <t>This section is only for those who want to print blank checklists and do everything "offline" via pen and paper only.  If you are wanting to digitally keep your troop up-to-date, you can skip this section.</t>
  </si>
  <si>
    <t>For the Troop checklist, you can delete the girls' names fields on the top of the Current Badges (left-hand) side of the page before you print.  It will automatically clear them from the Other Awards (right-hand) side.</t>
  </si>
  <si>
    <t>For the individual girl checklists, you can delete the current name in cell N1 and it will automagically convert to a "Name: ____________________________" line instead.</t>
  </si>
  <si>
    <t>I recommend not saving your spreadsheet with these changes in case you change your mind about using data entry later.</t>
  </si>
  <si>
    <t>Vocabulary</t>
  </si>
  <si>
    <t>WORKBOOK=The entire .xlsx file.</t>
  </si>
  <si>
    <t>WORKSHEET=An individual page of the workbook.</t>
  </si>
  <si>
    <t>TAB=The mostly colorful page indicators at the bottom of the workbook.</t>
  </si>
  <si>
    <r>
      <t>TROOP SHEET=The worksheet that summarizes up to 12 girls, tab is labelled "Troop-</t>
    </r>
    <r>
      <rPr>
        <i/>
        <sz val="11"/>
        <color theme="1"/>
        <rFont val="Calibri"/>
        <family val="2"/>
        <scheme val="minor"/>
      </rPr>
      <t>level</t>
    </r>
    <r>
      <rPr>
        <sz val="11"/>
        <color theme="1"/>
        <rFont val="Calibri"/>
        <family val="2"/>
        <scheme val="minor"/>
      </rPr>
      <t>".</t>
    </r>
  </si>
  <si>
    <t>GIRL SHEET=One of the twelve provided worksheets designed for individual girl tracking.</t>
  </si>
  <si>
    <t>Getting Started</t>
  </si>
  <si>
    <t>1) Double click on the tab at the bottom of the worksheet labelled "Daisy1", "Brownie1", etc. and type the name of the first girl you are tracking.  Her name will auto-populate to the troop worksheet and start tracking updates.</t>
  </si>
  <si>
    <t>2) Repeat step 1 for each girl.  Tab names have to be unique, so if you have 3 Emily's, make sure you're also using last initials/names or camp names for differentiation.</t>
  </si>
  <si>
    <r>
      <rPr>
        <b/>
        <sz val="11"/>
        <color theme="1"/>
        <rFont val="Calibri"/>
        <family val="2"/>
        <scheme val="minor"/>
      </rPr>
      <t xml:space="preserve">If you have less than 12 girls:  </t>
    </r>
    <r>
      <rPr>
        <sz val="11"/>
        <color theme="1"/>
        <rFont val="Calibri"/>
        <family val="2"/>
        <scheme val="minor"/>
      </rPr>
      <t>To keep the names clean on the Troop worksheet or to keep file sizes down, you can delete any extra individual girl tabs that you aren't using, but you won't be able to add them back without some extra steps (outlined below), so do this at your own risk.  If you're okay with ignoring the extra tabs, you can just change the text color of the names on the Troop worksheet to white so they don't print.  Then change them back to black if you add a scout later.</t>
    </r>
  </si>
  <si>
    <r>
      <rPr>
        <b/>
        <sz val="11"/>
        <color theme="1"/>
        <rFont val="Calibri"/>
        <family val="2"/>
        <scheme val="minor"/>
      </rPr>
      <t xml:space="preserve">If you have more than 12 girls (or are combining multiple workbooks for a multi-level troop):  </t>
    </r>
    <r>
      <rPr>
        <sz val="11"/>
        <color theme="1"/>
        <rFont val="Calibri"/>
        <family val="2"/>
        <scheme val="minor"/>
      </rPr>
      <t>Other than the risk of excessive file sizes due to the image-heavy content, there's no reason you can't combine multiple workbooks into one master workbook.  Here's how:</t>
    </r>
  </si>
  <si>
    <t>1) Start by setting up all of the tabs in each workbook separately by repeating the Getting Started steps above.  (Don't forget to make sure you have unique names for each girl!)  Make sure all associated workbooks are open on your computer and that you know which one will be your master workbook that everything gets copied into.</t>
  </si>
  <si>
    <t>2) If you will have more than one Troop tab of the same level, make sure you rename the Troop tabs to be different from each other.  That can be as simple as having "Troop-Daisies1" and "Troop-Daisies2".  Nothing in the workbook cares about the names of the Troop tabs, so you have full creative control.  :)</t>
  </si>
  <si>
    <t>3) If you are planning to delete extra Girl tabs from your workbook, do so now.  If you attempt to do step 4 and just "ignore" the extra tabs and not deal with them, the Troop tab will have links that still function, but point to the other workbook.  I'm not sure what the lasting long-term effects are, but there's no need to risk it...</t>
  </si>
  <si>
    <t>4) In the workbook you are moving tabs FROM, left-click on the Troop tab.  Then, while holding down the CTRL key, left-click on each of the Girl tabs that you are going to move.  (If you didn't delete extra Girl tabs in step 3, you need to select all 12 Girl tabs now.)  Once you have them all selected, let go of the CTRL key.</t>
  </si>
  <si>
    <t>5) Right click on any of the highlighted tabs and choose the "Move or Copy…" option.  In the "To book" box, choose the name of the master workbook that you are copying all of these tabs TO.  In the "Before sheet" box, choose where you want the tabs to all be inserted.  Make sure you click on the "Create a copy" box at the bottom just in case something goes awry while you're copying.  Then click OK.</t>
  </si>
  <si>
    <t>6) In the master workbook, you should now have all of your new tabs.  You can drag them into a different order without harming anything.</t>
  </si>
  <si>
    <t>7) Repeat steps 1-6 for each additional set of worksheets you need to add to your master workbook.</t>
  </si>
  <si>
    <t>Recommended Usage</t>
  </si>
  <si>
    <t>Important Note: This workbook is not just image-heavy, it's got some heavy-duty formulas that do some advanced look-ups that ocassionally take a few extra seconds to calculate.  You will sometimes have pauses before the screen updates.  Don't panic!  It'll all be okay.</t>
  </si>
  <si>
    <t>Less-Important, but still useful Note: While the cells are locked to prevent formatting changes, the copy/paste rules of Excel are allowed to over-ride that.  So, if you are copying chunks of information (like Fun Patches or a block of dates), make sure that instead of just hitting the quick paste button or Ctrl-V, that you take the extra step to right click on the spot you want to paste to and choose the "Paste Values" option (looks like a clipboard with a "123" in front of it) to preserve my carefully laid out formatting lines.</t>
  </si>
  <si>
    <t>Start with the Girl worksheets.  With the exception of the "Other Awards" section, everything will automatically update the Troop worksheet.  There is more information about the "Other Awards" below.</t>
  </si>
  <si>
    <t>If you need to track individual steps of a badge, you can either type an "X" in the little boxes next to that badge name to show that step is done, or if you want to be more specific, you can type a "1", "2", or "3" to indicate which of the options for that step that they completed.</t>
  </si>
  <si>
    <t>Then type the date that they earned the badge into the "Earn" column of the worksheet.  If you didn't choose to manually enter something in the badge step boxes, they will now autofill with "X" to show that the steps are done.</t>
  </si>
  <si>
    <t>Note: Once you have typed a date in the "Earn" column, but not yet put one in the "Recv" (Received) column, the Troop worksheet will show a "/" in the box to indicate that the badge has been earned but not awarded.  You can use this as an easy indicator of which badges you need to buy before your next award night.</t>
  </si>
  <si>
    <t>Once they have been awarded their badge, you should enter the date in the "Recv" column.</t>
  </si>
  <si>
    <t>Note: Once you have added the "Recv" column date, the Troop worksheet will change from a "/" to an "X" to indicate that they have earned and received that award.</t>
  </si>
  <si>
    <t>For "Other Awards" such as fun patches, make sure that you are typing the name exactly the same way across each of the girls' pages.  This is important because the Troop worksheet has formulas doing look-ups across each of the Girl worksheets to determine who completed each activity.</t>
  </si>
  <si>
    <t>Next, go to the Troop worksheet, and in the "Other Awards" section type the exact same name that you used on the Girl worksheets for any fun badges you want to track.  The names need to be unique.  If you enter two awards with the same name, the cells will highlight in red to warn you so you can fix them. (If you don't want the duplicates to highlight, you will need to unprotect the sheet, highlight the other awards sections, and go to Conditional Formatting to clear the current rules.)  If you don't fix them, the formulas that lookup completion dates will potentially pull bad info.  Just like the official badges, you'll see "/" and "X" appear as the girls earn and receive them.  I recommend only including the awards that you want to see at the Troop level.  For example, my daughters' pages have a lot of retired badges listed, but I don't need to see that when I'm looking at the Troop page.  Additionally, the Troop page has a lot less lines available for the "Other Awards", so you may want/need to clear those off periodically.</t>
  </si>
  <si>
    <t>Optional: For girls who are on their second (or third for Cadettes) year of the same level, you can also go into the awards that weren't completed that state they are for "Year 1" and put a "-" (just a single dash) in the Earn and Recv columns and that dash will pull across to the troop checklist so that you know they didn't earn that award, but also that they aren't eligible to do that award anymore.</t>
  </si>
  <si>
    <t>Spreadsheet Protection</t>
  </si>
  <si>
    <t>The pages of this workbook are locked to protect my delicate formulas from getting corrupted.  I've removed all of the array-style formulas, so now they should process faster and not wither and die if you touch them, but they are still very sensitive to changes and you should do so only if you understand what you're in for.  :)</t>
  </si>
  <si>
    <t>The other reason so much of the worksheets are locked down is because those frames that look like borders aren't really borders.  To make the fancy rounded tops for each section, I had to layer multiple drawing objects and they don't line up with borders no matter how hard I try.  So, to fix that problem, I drew rectangles on the form instead of using exterior borders.  If you unlock the spreadsheet, you will probably grab some of them by accident.  (I have done it repeatedly while building the rest of the content and I know that they're there!)</t>
  </si>
  <si>
    <t>Knowing that the formulas are complicated and slightly wary of humans and that there are ninja borders that will jump out at you if you get too close, if you still decide you want to have full control of the contents of the spreadsheet, you can unlock it using the password "EmileeRea".  Yep.  I used my name because it's easy for me to remember and not something any of you would type by accident.</t>
  </si>
  <si>
    <t>Adding Girl Tabs after deleting them</t>
  </si>
  <si>
    <t>The order is important... don't go trailblazing right now!</t>
  </si>
  <si>
    <t>1) You need to grab a fresh/new copy of the Checklist workbook.  If you don't have one saved on your computer, you can download it again from my shared OneDrive, listed above.</t>
  </si>
  <si>
    <t>2) Open your copy of the Excel workbook that has all of your troop data and the empty copy of the checklist workbook.  If they have the same name, you'll need to rename one of them before Excel will let you have them both open at once.  The rest of these instructions will use "Master" to indicate your original workbook and "Empty" to indicate the clean copy.</t>
  </si>
  <si>
    <t>3) Remove the sheet protection from the Troop worksheet in both workbooks.  This is done by right-clicking on the Troop tab and selecting "Unprotect Sheet".  In the box that comes up, enter the password "EmileeRea".  While the protection is off, do NOT click on any of the formulas that have curly brackets { } around them!</t>
  </si>
  <si>
    <t>4) In the Empty workbook, right-click on the tab for any of the existing girl worksheets and choose "Move or Copy...".  In the "To book" box, choose the name of the master workbook that you are copying the tab TO.  In the "Before sheet" box, choose where you want the tabs to all be inserted (probably "(move to end)").  Make sure you click on the "Create a copy" box at the bottom.  Then click OK.</t>
  </si>
  <si>
    <t>5) In your Master workbook on the Troop worksheet, highlight a column for one of the existing scouts (on the Current Badge side - you'll do the Other Awards side in step 9).  Right click on the highlighted portion and choose "Copy".</t>
  </si>
  <si>
    <t>6) Then highlight the empty column where you want the new scout to go.  (ie: if you already have 8 scouts, you would be highlighting where you want the ninth scout to be.)  Then right-click and choose "Paste Special", then "Formulas".  (It's the clipboard that has fx on the front of it on newer versions of Excel.)</t>
  </si>
  <si>
    <t>7) While you have the new column still highlighted, hold down the CTRL key and hit "H".  This will open the Find and Replace dialog.</t>
  </si>
  <si>
    <t>8) In the "Find what" box, type the name of the scout you copied exactly as you already had it entered.  In the "Replace with" box type the name of the tab you copied out of the Empty workbook.  (Don't put the name of the new scout in yet!  It has to match the tab name right now.)  Then hit the "Replace All" button.</t>
  </si>
  <si>
    <t>9) Repeat steps 5-8 for the second column for the new scout.  (Even though it looks like the "Other Awards" section is done because the name is now populated, you still need to copy and paste the whole column of formulas or it won't be tracking the right scout.)</t>
  </si>
  <si>
    <t>10) Find the new tab you copied in, double-click on it and NOW you can type the name for your new scout.</t>
  </si>
  <si>
    <t>11) Reprotect your troop workbook by clicking on the troop checklist tab and selecting "Protect Sheet".  You should probably keep the same "EmileeRea" password to prevent it from being lost.</t>
  </si>
  <si>
    <t>If needed for color-matching…</t>
  </si>
  <si>
    <t>R</t>
  </si>
  <si>
    <t>G</t>
  </si>
  <si>
    <t>B</t>
  </si>
  <si>
    <t>Daisy</t>
  </si>
  <si>
    <t>Brownie</t>
  </si>
  <si>
    <t>Junior</t>
  </si>
  <si>
    <t>Cadette</t>
  </si>
  <si>
    <t>Senior</t>
  </si>
  <si>
    <t>Ambassador</t>
  </si>
  <si>
    <t>Leadership Journey Awards</t>
  </si>
  <si>
    <t>Other Awards</t>
  </si>
  <si>
    <t>It's Your World, Change It (Flower Garden)</t>
  </si>
  <si>
    <t>Watering Can</t>
  </si>
  <si>
    <t>Golden Honey Bee</t>
  </si>
  <si>
    <t>Amazing Daisy</t>
  </si>
  <si>
    <t>It's Your Planet, Love It (Earth and Sky)</t>
  </si>
  <si>
    <t>Blue Bucket</t>
  </si>
  <si>
    <t>Firefly</t>
  </si>
  <si>
    <t>Clover</t>
  </si>
  <si>
    <t>It's Your Story, Tell It (3 Cheers for Animals)</t>
  </si>
  <si>
    <t>Birdbath</t>
  </si>
  <si>
    <t>Red Robin</t>
  </si>
  <si>
    <t>Tula</t>
  </si>
  <si>
    <t>Think Like a Citizen Scientist Journey</t>
  </si>
  <si>
    <t>Citizen Scientist - Take Action Project</t>
  </si>
  <si>
    <t>Think Like an Engineer Journey</t>
  </si>
  <si>
    <t>Engineer - Take Action Project</t>
  </si>
  <si>
    <t>Think Like a Programmer Journey</t>
  </si>
  <si>
    <t>Programmer - Take Action Project</t>
  </si>
  <si>
    <t>1) Outdoor Art Maker</t>
  </si>
  <si>
    <t>2) Buddy Camper</t>
  </si>
  <si>
    <t>Outdoor Journey - Take Action Project</t>
  </si>
  <si>
    <t>Daisy Petals</t>
  </si>
  <si>
    <t>Promise Center (Blue)</t>
  </si>
  <si>
    <t>Lupe: Honest &amp; Fair (Light Blue)</t>
  </si>
  <si>
    <t>Sunny: Friendly &amp; Helpful (Yellow)</t>
  </si>
  <si>
    <t>Zinni: Considerate &amp; Caring (Spring Green)</t>
  </si>
  <si>
    <t>Tula: Courageous &amp; Strong (Red)</t>
  </si>
  <si>
    <r>
      <t xml:space="preserve">Mari: </t>
    </r>
    <r>
      <rPr>
        <sz val="10"/>
        <color theme="1"/>
        <rFont val="Calibri"/>
        <family val="2"/>
        <scheme val="minor"/>
      </rPr>
      <t>Responsible for What I Say &amp; Do (Orange)</t>
    </r>
  </si>
  <si>
    <t>Gloria: Respect Myself &amp; Others (Purple)</t>
  </si>
  <si>
    <t>Gerri: Respect Authority (Magenta)</t>
  </si>
  <si>
    <t>Clover: Use Resources Wisely (Green)</t>
  </si>
  <si>
    <r>
      <t xml:space="preserve">Rosie: </t>
    </r>
    <r>
      <rPr>
        <sz val="10"/>
        <color theme="1"/>
        <rFont val="Calibri"/>
        <family val="2"/>
        <scheme val="minor"/>
      </rPr>
      <t>Make the World a Better Place (Rose)</t>
    </r>
  </si>
  <si>
    <t>Vi: Be a Sister to Every Girl Scout (Violet)</t>
  </si>
  <si>
    <t>Financial Literacy &amp; Cookie Business Badges</t>
  </si>
  <si>
    <t>Money Counts</t>
  </si>
  <si>
    <t>Making Choices</t>
  </si>
  <si>
    <t>Count It Up</t>
  </si>
  <si>
    <t>Talk It Up</t>
  </si>
  <si>
    <t>STEM Badges</t>
  </si>
  <si>
    <t>1) What Robots Do</t>
  </si>
  <si>
    <t>2) How Robots Move</t>
  </si>
  <si>
    <t>3) Design a Robot</t>
  </si>
  <si>
    <t>1) Board Game Design Challenge</t>
  </si>
  <si>
    <t>2) Roller Coaster Design Challenge</t>
  </si>
  <si>
    <t>3) Model Car Design Challenge</t>
  </si>
  <si>
    <t>Daisy Badges &amp; Girls' Choice Badges</t>
  </si>
  <si>
    <t>Good Neighbor</t>
  </si>
  <si>
    <t>Pins</t>
  </si>
  <si>
    <t>Cookie Pin: Year 1</t>
  </si>
  <si>
    <t>Cookie Pin: Year 2</t>
  </si>
  <si>
    <t>My Promise, My Faith: Year 1</t>
  </si>
  <si>
    <t>My Promise, My Faith: Year 2</t>
  </si>
  <si>
    <t>Safety Award</t>
  </si>
  <si>
    <t>Journey Summit Award</t>
  </si>
  <si>
    <t>Additional Patch Awards</t>
  </si>
  <si>
    <t>Global Action: Year 1</t>
  </si>
  <si>
    <t>Global Action: Year 2</t>
  </si>
  <si>
    <t>World Thinking Day: Year 1</t>
  </si>
  <si>
    <t>World Thinking Day: Year 2</t>
  </si>
  <si>
    <t>Bridge to Brownies</t>
  </si>
  <si>
    <t>It's Your World, Change It (Welcome to the Daisy Flower Garden)</t>
  </si>
  <si>
    <t>It's Your Planet, Love It (Between Earth and Sky)</t>
  </si>
  <si>
    <t>It's Your Story, Tell It (5 Flowers, 4 Stories, 3 Cheers for Animals)</t>
  </si>
  <si>
    <t>Promise Center</t>
  </si>
  <si>
    <t>Lupe: Honest &amp; Fair</t>
  </si>
  <si>
    <t>Sunny: Friendly &amp; Helpful</t>
  </si>
  <si>
    <t>Zinni: Considerate &amp; Caring</t>
  </si>
  <si>
    <t>Tula: Courageous &amp; Strong</t>
  </si>
  <si>
    <r>
      <t xml:space="preserve">Mari: </t>
    </r>
    <r>
      <rPr>
        <sz val="10"/>
        <color theme="1"/>
        <rFont val="Calibri"/>
        <family val="2"/>
        <scheme val="minor"/>
      </rPr>
      <t>Responsible for What I Say &amp; Do</t>
    </r>
  </si>
  <si>
    <t>Gloria: Respect Myself &amp; Others</t>
  </si>
  <si>
    <t>Gerri: Respect Authority</t>
  </si>
  <si>
    <t>Clover: Use Resources Wisely</t>
  </si>
  <si>
    <r>
      <t xml:space="preserve">Rosie: </t>
    </r>
    <r>
      <rPr>
        <sz val="10"/>
        <color theme="1"/>
        <rFont val="Calibri"/>
        <family val="2"/>
        <scheme val="minor"/>
      </rPr>
      <t>Make the World a Better Place</t>
    </r>
  </si>
  <si>
    <t>Vi: Be a Sister to Every Girl Scout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</si>
</sst>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8">
    <font>
      <sz val="11"/>
      <color theme="1"/>
      <name val="Calibri"/>
      <family val="2"/>
      <scheme val="minor"/>
    </font>
    <font>
      <sz val="9.5"/>
      <color theme="1"/>
      <name val="Calibri"/>
      <family val="2"/>
      <scheme val="minor"/>
    </font>
    <font>
      <b/>
      <sz val="11"/>
      <color theme="1"/>
      <name val="Calibri"/>
      <family val="2"/>
      <scheme val="minor"/>
    </font>
    <font>
      <sz val="10"/>
      <color theme="1"/>
      <name val="Calibri"/>
      <family val="2"/>
      <scheme val="minor"/>
    </font>
    <font>
      <sz val="26"/>
      <color theme="1"/>
      <name val="Omnes_GirlScouts Semibold"/>
      <family val="3"/>
    </font>
    <font>
      <i/>
      <sz val="11"/>
      <color theme="1"/>
      <name val="Calibri"/>
      <family val="2"/>
      <scheme val="minor"/>
    </font>
    <font>
      <b/>
      <u/>
      <sz val="11"/>
      <color theme="1"/>
      <name val="Calibri"/>
      <family val="2"/>
      <scheme val="minor"/>
    </font>
    <font>
      <sz val="11"/>
      <color theme="0"/>
      <name val="Calibri"/>
      <family val="2"/>
      <scheme val="minor"/>
    </font>
  </fonts>
  <fills count="14">
    <fill>
      <patternFill patternType="none"/>
    </fill>
    <fill>
      <patternFill patternType="gray125"/>
    </fill>
    <fill>
      <patternFill patternType="solid">
        <fgColor theme="4"/>
        <bgColor indexed="64"/>
      </patternFill>
    </fill>
    <fill>
      <patternFill patternType="solid">
        <fgColor rgb="FF89E0FF"/>
        <bgColor indexed="64"/>
      </patternFill>
    </fill>
    <fill>
      <patternFill patternType="solid">
        <fgColor rgb="FFFF4B4B"/>
        <bgColor indexed="64"/>
      </patternFill>
    </fill>
    <fill>
      <patternFill patternType="solid">
        <fgColor rgb="FFFFFF66"/>
        <bgColor indexed="64"/>
      </patternFill>
    </fill>
    <fill>
      <patternFill patternType="solid">
        <fgColor rgb="FF9966FF"/>
        <bgColor indexed="64"/>
      </patternFill>
    </fill>
    <fill>
      <patternFill patternType="solid">
        <fgColor rgb="FFC8DB8D"/>
        <bgColor indexed="64"/>
      </patternFill>
    </fill>
    <fill>
      <patternFill patternType="solid">
        <fgColor rgb="FFFFA54B"/>
        <bgColor indexed="64"/>
      </patternFill>
    </fill>
    <fill>
      <patternFill patternType="solid">
        <fgColor rgb="FFF35FA9"/>
        <bgColor indexed="64"/>
      </patternFill>
    </fill>
    <fill>
      <patternFill patternType="solid">
        <fgColor rgb="FF49A171"/>
        <bgColor indexed="64"/>
      </patternFill>
    </fill>
    <fill>
      <patternFill patternType="solid">
        <fgColor rgb="FFF7D5D8"/>
        <bgColor indexed="64"/>
      </patternFill>
    </fill>
    <fill>
      <patternFill patternType="solid">
        <fgColor rgb="FFD278A5"/>
        <bgColor indexed="64"/>
      </patternFill>
    </fill>
    <fill>
      <patternFill patternType="solid">
        <fgColor theme="8"/>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indexed="64"/>
      </right>
      <top style="thin">
        <color indexed="64"/>
      </top>
      <bottom style="thin">
        <color indexed="64"/>
      </bottom>
      <diagonal/>
    </border>
    <border>
      <left style="thin">
        <color theme="0"/>
      </left>
      <right style="thin">
        <color theme="0"/>
      </right>
      <top style="thin">
        <color auto="1"/>
      </top>
      <bottom style="thin">
        <color auto="1"/>
      </bottom>
      <diagonal/>
    </border>
    <border>
      <left style="thin">
        <color theme="0"/>
      </left>
      <right style="thin">
        <color indexed="64"/>
      </right>
      <top style="thin">
        <color auto="1"/>
      </top>
      <bottom style="thin">
        <color auto="1"/>
      </bottom>
      <diagonal/>
    </border>
    <border>
      <left/>
      <right style="thin">
        <color auto="1"/>
      </right>
      <top/>
      <bottom style="thin">
        <color auto="1"/>
      </bottom>
      <diagonal/>
    </border>
    <border>
      <left/>
      <right style="thin">
        <color indexed="64"/>
      </right>
      <top style="thin">
        <color indexed="64"/>
      </top>
      <bottom/>
      <diagonal/>
    </border>
    <border>
      <left style="thin">
        <color theme="0"/>
      </left>
      <right style="thin">
        <color theme="0"/>
      </right>
      <top style="thin">
        <color auto="1"/>
      </top>
      <bottom/>
      <diagonal/>
    </border>
    <border>
      <left style="thin">
        <color theme="0"/>
      </left>
      <right style="thin">
        <color indexed="64"/>
      </right>
      <top style="thin">
        <color auto="1"/>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top style="medium">
        <color indexed="64"/>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thin">
        <color auto="1"/>
      </left>
      <right style="thin">
        <color theme="0"/>
      </right>
      <top style="medium">
        <color indexed="64"/>
      </top>
      <bottom style="thin">
        <color indexed="64"/>
      </bottom>
      <diagonal/>
    </border>
    <border>
      <left style="thin">
        <color theme="0"/>
      </left>
      <right style="thin">
        <color theme="0"/>
      </right>
      <top style="medium">
        <color indexed="64"/>
      </top>
      <bottom style="thin">
        <color indexed="64"/>
      </bottom>
      <diagonal/>
    </border>
    <border>
      <left/>
      <right style="thin">
        <color theme="0"/>
      </right>
      <top/>
      <bottom style="thin">
        <color indexed="64"/>
      </bottom>
      <diagonal/>
    </border>
    <border>
      <left/>
      <right style="thin">
        <color theme="0"/>
      </right>
      <top style="thin">
        <color auto="1"/>
      </top>
      <bottom style="thin">
        <color auto="1"/>
      </bottom>
      <diagonal/>
    </border>
    <border>
      <left/>
      <right style="medium">
        <color auto="1"/>
      </right>
      <top/>
      <bottom style="thin">
        <color theme="0"/>
      </bottom>
      <diagonal/>
    </border>
    <border>
      <left/>
      <right style="medium">
        <color auto="1"/>
      </right>
      <top style="thin">
        <color theme="0"/>
      </top>
      <bottom style="thin">
        <color theme="0"/>
      </bottom>
      <diagonal/>
    </border>
    <border>
      <left/>
      <right style="medium">
        <color auto="1"/>
      </right>
      <top style="thin">
        <color theme="0"/>
      </top>
      <bottom style="medium">
        <color indexed="64"/>
      </bottom>
      <diagonal/>
    </border>
    <border>
      <left/>
      <right style="medium">
        <color auto="1"/>
      </right>
      <top style="thin">
        <color theme="0"/>
      </top>
      <bottom/>
      <diagonal/>
    </border>
    <border>
      <left/>
      <right style="thin">
        <color theme="0"/>
      </right>
      <top style="thin">
        <color auto="1"/>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style="medium">
        <color auto="1"/>
      </top>
      <bottom style="thin">
        <color auto="1"/>
      </bottom>
      <diagonal/>
    </border>
    <border>
      <left style="medium">
        <color auto="1"/>
      </left>
      <right/>
      <top/>
      <bottom style="thin">
        <color auto="1"/>
      </bottom>
      <diagonal/>
    </border>
    <border>
      <left/>
      <right/>
      <top/>
      <bottom style="thin">
        <color auto="1"/>
      </bottom>
      <diagonal/>
    </border>
    <border>
      <left style="thin">
        <color theme="0"/>
      </left>
      <right/>
      <top style="medium">
        <color indexed="64"/>
      </top>
      <bottom style="thin">
        <color indexed="64"/>
      </bottom>
      <diagonal/>
    </border>
    <border>
      <left style="medium">
        <color auto="1"/>
      </left>
      <right style="thin">
        <color theme="0"/>
      </right>
      <top style="thin">
        <color indexed="64"/>
      </top>
      <bottom style="medium">
        <color auto="1"/>
      </bottom>
      <diagonal/>
    </border>
    <border>
      <left style="thin">
        <color theme="0"/>
      </left>
      <right style="thin">
        <color theme="0"/>
      </right>
      <top style="thin">
        <color indexed="64"/>
      </top>
      <bottom style="medium">
        <color auto="1"/>
      </bottom>
      <diagonal/>
    </border>
    <border>
      <left style="thin">
        <color theme="0"/>
      </left>
      <right style="thin">
        <color indexed="64"/>
      </right>
      <top style="thin">
        <color indexed="64"/>
      </top>
      <bottom style="medium">
        <color auto="1"/>
      </bottom>
      <diagonal/>
    </border>
    <border>
      <left/>
      <right style="thin">
        <color theme="0"/>
      </right>
      <top style="medium">
        <color auto="1"/>
      </top>
      <bottom style="thin">
        <color theme="0"/>
      </bottom>
      <diagonal/>
    </border>
    <border>
      <left style="medium">
        <color auto="1"/>
      </left>
      <right style="thin">
        <color indexed="64"/>
      </right>
      <top style="medium">
        <color auto="1"/>
      </top>
      <bottom style="thin">
        <color indexed="64"/>
      </bottom>
      <diagonal/>
    </border>
    <border>
      <left/>
      <right style="thin">
        <color theme="0"/>
      </right>
      <top style="thin">
        <color theme="0"/>
      </top>
      <bottom style="medium">
        <color auto="1"/>
      </bottom>
      <diagonal/>
    </border>
    <border>
      <left style="medium">
        <color auto="1"/>
      </left>
      <right style="thin">
        <color indexed="64"/>
      </right>
      <top style="medium">
        <color auto="1"/>
      </top>
      <bottom/>
      <diagonal/>
    </border>
    <border>
      <left style="thin">
        <color indexed="64"/>
      </left>
      <right style="thin">
        <color indexed="64"/>
      </right>
      <top style="medium">
        <color auto="1"/>
      </top>
      <bottom/>
      <diagonal/>
    </border>
    <border>
      <left style="medium">
        <color auto="1"/>
      </left>
      <right style="thin">
        <color theme="0"/>
      </right>
      <top style="thin">
        <color auto="1"/>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auto="1"/>
      </right>
      <top style="thin">
        <color auto="1"/>
      </top>
      <bottom style="medium">
        <color auto="1"/>
      </bottom>
      <diagonal/>
    </border>
    <border>
      <left style="medium">
        <color indexed="64"/>
      </left>
      <right style="thin">
        <color theme="0"/>
      </right>
      <top style="thin">
        <color auto="1"/>
      </top>
      <bottom style="thin">
        <color auto="1"/>
      </bottom>
      <diagonal/>
    </border>
    <border>
      <left style="medium">
        <color indexed="64"/>
      </left>
      <right style="thin">
        <color theme="0"/>
      </right>
      <top style="medium">
        <color indexed="64"/>
      </top>
      <bottom style="thin">
        <color indexed="64"/>
      </bottom>
      <diagonal/>
    </border>
    <border>
      <left/>
      <right/>
      <top style="medium">
        <color auto="1"/>
      </top>
      <bottom style="thin">
        <color theme="0"/>
      </bottom>
      <diagonal/>
    </border>
    <border>
      <left/>
      <right/>
      <top style="thin">
        <color theme="0"/>
      </top>
      <bottom style="thin">
        <color theme="0"/>
      </bottom>
      <diagonal/>
    </border>
    <border>
      <left/>
      <right/>
      <top style="thin">
        <color theme="0"/>
      </top>
      <bottom/>
      <diagonal/>
    </border>
    <border>
      <left/>
      <right/>
      <top/>
      <bottom style="thin">
        <color theme="0"/>
      </bottom>
      <diagonal/>
    </border>
    <border>
      <left/>
      <right/>
      <top style="thin">
        <color theme="0"/>
      </top>
      <bottom style="medium">
        <color auto="1"/>
      </bottom>
      <diagonal/>
    </border>
    <border>
      <left/>
      <right style="thin">
        <color theme="0"/>
      </right>
      <top style="thin">
        <color indexed="64"/>
      </top>
      <bottom style="medium">
        <color auto="1"/>
      </bottom>
      <diagonal/>
    </border>
    <border>
      <left/>
      <right/>
      <top/>
      <bottom style="medium">
        <color auto="1"/>
      </bottom>
      <diagonal/>
    </border>
    <border>
      <left style="medium">
        <color indexed="64"/>
      </left>
      <right style="medium">
        <color indexed="64"/>
      </right>
      <top style="medium">
        <color indexed="64"/>
      </top>
      <bottom style="thin">
        <color theme="0"/>
      </bottom>
      <diagonal/>
    </border>
    <border>
      <left style="medium">
        <color indexed="64"/>
      </left>
      <right style="medium">
        <color indexed="64"/>
      </right>
      <top style="thin">
        <color theme="0"/>
      </top>
      <bottom style="thin">
        <color theme="0"/>
      </bottom>
      <diagonal/>
    </border>
    <border>
      <left style="medium">
        <color indexed="64"/>
      </left>
      <right style="medium">
        <color indexed="64"/>
      </right>
      <top style="thin">
        <color theme="0"/>
      </top>
      <bottom style="medium">
        <color indexed="64"/>
      </bottom>
      <diagonal/>
    </border>
    <border>
      <left style="thin">
        <color theme="0"/>
      </left>
      <right style="thin">
        <color theme="0"/>
      </right>
      <top style="thin">
        <color theme="0"/>
      </top>
      <bottom style="medium">
        <color indexed="64"/>
      </bottom>
      <diagonal/>
    </border>
    <border>
      <left style="medium">
        <color indexed="64"/>
      </left>
      <right style="medium">
        <color indexed="64"/>
      </right>
      <top/>
      <bottom style="thin">
        <color theme="0"/>
      </bottom>
      <diagonal/>
    </border>
    <border>
      <left style="medium">
        <color indexed="64"/>
      </left>
      <right style="medium">
        <color indexed="64"/>
      </right>
      <top/>
      <bottom style="medium">
        <color indexed="64"/>
      </bottom>
      <diagonal/>
    </border>
    <border>
      <left style="medium">
        <color theme="0"/>
      </left>
      <right style="medium">
        <color theme="0"/>
      </right>
      <top style="medium">
        <color indexed="64"/>
      </top>
      <bottom style="medium">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medium">
        <color theme="0"/>
      </top>
      <bottom style="medium">
        <color theme="0"/>
      </bottom>
      <diagonal/>
    </border>
    <border>
      <left style="thin">
        <color theme="0"/>
      </left>
      <right/>
      <top/>
      <bottom/>
      <diagonal/>
    </border>
    <border>
      <left/>
      <right style="medium">
        <color theme="0"/>
      </right>
      <top/>
      <bottom/>
      <diagonal/>
    </border>
    <border>
      <left style="thin">
        <color theme="0"/>
      </left>
      <right style="medium">
        <color indexed="64"/>
      </right>
      <top style="thin">
        <color theme="0"/>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210">
    <xf numFmtId="0" fontId="0" fillId="0" borderId="0" xfId="0"/>
    <xf numFmtId="0" fontId="1" fillId="0" borderId="0" xfId="0" applyFont="1"/>
    <xf numFmtId="164" fontId="1" fillId="0" borderId="0" xfId="0" applyNumberFormat="1" applyFont="1"/>
    <xf numFmtId="0" fontId="1" fillId="0" borderId="0" xfId="0" applyFont="1" applyAlignment="1">
      <alignment horizontal="center" vertical="center"/>
    </xf>
    <xf numFmtId="164" fontId="3" fillId="0" borderId="0" xfId="0" applyNumberFormat="1" applyFont="1"/>
    <xf numFmtId="0" fontId="3" fillId="0" borderId="0" xfId="0" applyFont="1" applyAlignment="1">
      <alignment horizontal="center" vertical="center"/>
    </xf>
    <xf numFmtId="164" fontId="1" fillId="0" borderId="0" xfId="0" applyNumberFormat="1" applyFont="1" applyAlignment="1">
      <alignment horizontal="center"/>
    </xf>
    <xf numFmtId="164" fontId="3" fillId="0" borderId="0" xfId="0" applyNumberFormat="1" applyFont="1" applyAlignment="1">
      <alignment horizontal="center"/>
    </xf>
    <xf numFmtId="0" fontId="0" fillId="0" borderId="0" xfId="0" applyFont="1" applyBorder="1"/>
    <xf numFmtId="0" fontId="0" fillId="0" borderId="0" xfId="0" applyFont="1" applyBorder="1" applyAlignment="1">
      <alignment horizontal="center" vertical="center"/>
    </xf>
    <xf numFmtId="164" fontId="0" fillId="0" borderId="0" xfId="0" applyNumberFormat="1" applyFont="1" applyBorder="1" applyAlignment="1">
      <alignment horizontal="center"/>
    </xf>
    <xf numFmtId="0" fontId="0" fillId="0" borderId="0" xfId="0" applyFont="1"/>
    <xf numFmtId="164" fontId="0" fillId="0" borderId="0" xfId="0" applyNumberFormat="1" applyFont="1" applyAlignment="1">
      <alignment horizontal="center"/>
    </xf>
    <xf numFmtId="164" fontId="0" fillId="0" borderId="0" xfId="0" applyNumberFormat="1" applyFont="1"/>
    <xf numFmtId="0" fontId="0" fillId="0" borderId="31" xfId="0" applyFont="1" applyBorder="1"/>
    <xf numFmtId="0" fontId="0" fillId="0" borderId="29" xfId="0" applyFont="1" applyBorder="1"/>
    <xf numFmtId="0" fontId="0" fillId="0" borderId="23" xfId="0" applyFont="1" applyBorder="1" applyAlignment="1">
      <alignment horizontal="center" vertical="center"/>
    </xf>
    <xf numFmtId="0" fontId="0" fillId="0" borderId="24" xfId="0" applyFont="1" applyBorder="1" applyAlignment="1">
      <alignment horizontal="center" vertical="center"/>
    </xf>
    <xf numFmtId="0" fontId="0" fillId="0" borderId="36" xfId="0" applyFont="1" applyBorder="1"/>
    <xf numFmtId="164" fontId="0" fillId="0" borderId="37" xfId="0" applyNumberFormat="1" applyFont="1" applyBorder="1" applyAlignment="1">
      <alignment horizontal="center"/>
    </xf>
    <xf numFmtId="164" fontId="0" fillId="0" borderId="38" xfId="0" applyNumberFormat="1" applyFont="1" applyBorder="1" applyAlignment="1">
      <alignment horizontal="center"/>
    </xf>
    <xf numFmtId="0" fontId="0" fillId="0" borderId="32" xfId="0" applyFont="1" applyBorder="1"/>
    <xf numFmtId="0" fontId="0" fillId="0" borderId="30" xfId="0" applyFont="1" applyBorder="1"/>
    <xf numFmtId="0" fontId="0" fillId="0" borderId="14" xfId="0" applyFont="1" applyBorder="1" applyAlignment="1">
      <alignment horizontal="center" vertical="center"/>
    </xf>
    <xf numFmtId="0" fontId="0" fillId="0" borderId="15" xfId="0" applyFont="1" applyBorder="1" applyAlignment="1">
      <alignment horizontal="center" vertical="center"/>
    </xf>
    <xf numFmtId="0" fontId="0" fillId="0" borderId="39" xfId="0" applyFont="1" applyBorder="1"/>
    <xf numFmtId="164" fontId="0" fillId="0" borderId="40" xfId="0" applyNumberFormat="1" applyFont="1" applyBorder="1" applyAlignment="1">
      <alignment horizontal="center"/>
    </xf>
    <xf numFmtId="164" fontId="0" fillId="0" borderId="41" xfId="0" applyNumberFormat="1" applyFont="1" applyBorder="1" applyAlignment="1">
      <alignment horizontal="center"/>
    </xf>
    <xf numFmtId="0" fontId="0" fillId="0" borderId="13" xfId="0" applyFont="1" applyBorder="1"/>
    <xf numFmtId="0" fontId="0" fillId="0" borderId="33" xfId="0" applyFont="1" applyBorder="1"/>
    <xf numFmtId="0" fontId="0" fillId="0" borderId="28" xfId="0" applyFont="1" applyBorder="1" applyAlignment="1">
      <alignment horizontal="center" vertical="center"/>
    </xf>
    <xf numFmtId="0" fontId="0" fillId="0" borderId="42" xfId="0" applyFont="1" applyBorder="1"/>
    <xf numFmtId="0" fontId="0" fillId="0" borderId="20" xfId="0" applyFont="1" applyBorder="1"/>
    <xf numFmtId="0" fontId="0" fillId="0" borderId="34" xfId="0" applyFont="1" applyBorder="1"/>
    <xf numFmtId="0" fontId="0" fillId="0" borderId="18" xfId="0" applyFont="1" applyBorder="1" applyAlignment="1">
      <alignment horizontal="center" vertical="center"/>
    </xf>
    <xf numFmtId="0" fontId="0" fillId="0" borderId="19" xfId="0" applyFont="1" applyBorder="1" applyAlignment="1">
      <alignment horizontal="center" vertical="center"/>
    </xf>
    <xf numFmtId="0" fontId="0" fillId="0" borderId="0" xfId="0" applyFont="1" applyAlignment="1">
      <alignment horizontal="center" vertical="center"/>
    </xf>
    <xf numFmtId="0" fontId="0" fillId="0" borderId="2" xfId="0" applyFont="1" applyBorder="1"/>
    <xf numFmtId="0" fontId="0" fillId="0" borderId="5" xfId="0" applyFont="1" applyBorder="1"/>
    <xf numFmtId="0" fontId="0" fillId="0" borderId="17" xfId="0" applyFont="1" applyBorder="1"/>
    <xf numFmtId="0" fontId="0" fillId="0" borderId="7" xfId="0" applyFont="1" applyBorder="1"/>
    <xf numFmtId="0" fontId="0" fillId="0" borderId="16" xfId="0" applyFont="1" applyBorder="1"/>
    <xf numFmtId="0" fontId="0" fillId="0" borderId="10" xfId="0" applyFont="1" applyBorder="1"/>
    <xf numFmtId="0" fontId="0" fillId="0" borderId="35" xfId="0" applyFont="1" applyBorder="1"/>
    <xf numFmtId="0" fontId="0" fillId="0" borderId="44" xfId="0" applyFont="1" applyBorder="1"/>
    <xf numFmtId="0" fontId="2" fillId="0" borderId="45" xfId="0" applyFont="1" applyBorder="1"/>
    <xf numFmtId="0" fontId="0" fillId="0" borderId="46" xfId="0" applyFont="1" applyBorder="1" applyAlignment="1">
      <alignment horizontal="center" vertical="center"/>
    </xf>
    <xf numFmtId="164" fontId="0" fillId="0" borderId="23" xfId="0" applyNumberFormat="1" applyFont="1" applyBorder="1" applyAlignment="1">
      <alignment horizontal="center"/>
    </xf>
    <xf numFmtId="0" fontId="0" fillId="0" borderId="47" xfId="0" applyFont="1" applyBorder="1" applyAlignment="1">
      <alignment horizontal="center" vertical="center"/>
    </xf>
    <xf numFmtId="164" fontId="0" fillId="0" borderId="28" xfId="0" applyNumberFormat="1" applyFont="1" applyBorder="1" applyAlignment="1">
      <alignment horizontal="center"/>
    </xf>
    <xf numFmtId="0" fontId="2" fillId="0" borderId="27" xfId="0" applyFont="1" applyBorder="1"/>
    <xf numFmtId="0" fontId="0" fillId="0" borderId="49" xfId="0" applyFont="1" applyBorder="1" applyAlignment="1">
      <alignment horizontal="center" vertical="center"/>
    </xf>
    <xf numFmtId="0" fontId="0" fillId="0" borderId="50" xfId="0" applyFont="1" applyBorder="1" applyAlignment="1">
      <alignment horizontal="center" vertical="center"/>
    </xf>
    <xf numFmtId="0" fontId="0" fillId="0" borderId="48" xfId="0" applyFont="1" applyBorder="1"/>
    <xf numFmtId="0" fontId="0" fillId="0" borderId="51" xfId="0" applyFont="1" applyBorder="1"/>
    <xf numFmtId="164" fontId="4" fillId="0" borderId="0" xfId="0" applyNumberFormat="1" applyFont="1" applyAlignment="1">
      <alignment horizontal="left" vertical="center"/>
    </xf>
    <xf numFmtId="0" fontId="0" fillId="0" borderId="53" xfId="0" applyFont="1" applyBorder="1"/>
    <xf numFmtId="0" fontId="2" fillId="0" borderId="56" xfId="0" applyFont="1" applyBorder="1"/>
    <xf numFmtId="0" fontId="0" fillId="0" borderId="0" xfId="0" applyAlignment="1">
      <alignment horizontal="center"/>
    </xf>
    <xf numFmtId="0" fontId="0" fillId="0" borderId="1" xfId="0" applyBorder="1" applyAlignment="1">
      <alignment horizontal="center"/>
    </xf>
    <xf numFmtId="0" fontId="0" fillId="0" borderId="5" xfId="0" applyBorder="1" applyAlignment="1">
      <alignment horizontal="center"/>
    </xf>
    <xf numFmtId="0" fontId="0" fillId="0" borderId="5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59"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61" xfId="0" applyBorder="1" applyAlignment="1">
      <alignment horizontal="center"/>
    </xf>
    <xf numFmtId="0" fontId="2" fillId="2" borderId="62" xfId="0" applyFont="1" applyFill="1" applyBorder="1"/>
    <xf numFmtId="0" fontId="0" fillId="0" borderId="52" xfId="0" applyBorder="1" applyAlignment="1">
      <alignment horizontal="center"/>
    </xf>
    <xf numFmtId="0" fontId="0" fillId="0" borderId="21" xfId="0" applyBorder="1" applyAlignment="1">
      <alignment horizontal="center"/>
    </xf>
    <xf numFmtId="0" fontId="0" fillId="0" borderId="57"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64" xfId="0" applyBorder="1" applyAlignment="1">
      <alignment horizontal="center"/>
    </xf>
    <xf numFmtId="0" fontId="2" fillId="0" borderId="65" xfId="0" applyFont="1" applyBorder="1"/>
    <xf numFmtId="0" fontId="0" fillId="0" borderId="66" xfId="0" applyFont="1" applyBorder="1"/>
    <xf numFmtId="0" fontId="0" fillId="0" borderId="67" xfId="0" applyFont="1" applyBorder="1"/>
    <xf numFmtId="0" fontId="2" fillId="0" borderId="68" xfId="0" applyFont="1" applyBorder="1"/>
    <xf numFmtId="0" fontId="0" fillId="0" borderId="69" xfId="0" applyFont="1" applyBorder="1"/>
    <xf numFmtId="0" fontId="0" fillId="0" borderId="65" xfId="0" applyFont="1" applyBorder="1"/>
    <xf numFmtId="0" fontId="2" fillId="0" borderId="67" xfId="0" applyFont="1" applyBorder="1"/>
    <xf numFmtId="0" fontId="0" fillId="0" borderId="68" xfId="0" applyFont="1" applyBorder="1"/>
    <xf numFmtId="0" fontId="2" fillId="2" borderId="70" xfId="0" applyFont="1" applyFill="1" applyBorder="1" applyAlignment="1">
      <alignment horizontal="center"/>
    </xf>
    <xf numFmtId="0" fontId="2" fillId="2" borderId="71" xfId="0" applyFont="1" applyFill="1" applyBorder="1" applyAlignment="1">
      <alignment horizontal="center"/>
    </xf>
    <xf numFmtId="0" fontId="0" fillId="12" borderId="7" xfId="0" applyFont="1" applyFill="1" applyBorder="1"/>
    <xf numFmtId="0" fontId="0" fillId="2" borderId="72" xfId="0" applyFill="1" applyBorder="1"/>
    <xf numFmtId="164" fontId="0" fillId="0" borderId="0" xfId="0" applyNumberFormat="1" applyAlignment="1">
      <alignment horizontal="center"/>
    </xf>
    <xf numFmtId="0" fontId="0" fillId="2" borderId="72" xfId="0" applyFill="1" applyBorder="1" applyAlignment="1">
      <alignment horizontal="center"/>
    </xf>
    <xf numFmtId="0" fontId="0" fillId="2" borderId="73" xfId="0" applyFill="1" applyBorder="1" applyAlignment="1">
      <alignment horizontal="center"/>
    </xf>
    <xf numFmtId="0" fontId="0" fillId="0" borderId="20" xfId="0" applyBorder="1" applyAlignment="1">
      <alignment horizontal="center"/>
    </xf>
    <xf numFmtId="0" fontId="0" fillId="0" borderId="13" xfId="0" applyBorder="1" applyAlignment="1">
      <alignment horizontal="center"/>
    </xf>
    <xf numFmtId="0" fontId="0" fillId="0" borderId="74" xfId="0" applyBorder="1" applyAlignment="1">
      <alignment horizontal="center"/>
    </xf>
    <xf numFmtId="0" fontId="0" fillId="0" borderId="75" xfId="0" applyFont="1" applyBorder="1"/>
    <xf numFmtId="0" fontId="2" fillId="0" borderId="76" xfId="0" applyFont="1" applyBorder="1"/>
    <xf numFmtId="0" fontId="0" fillId="0" borderId="56" xfId="0" applyFont="1" applyBorder="1"/>
    <xf numFmtId="0" fontId="0" fillId="0" borderId="76" xfId="0" applyFont="1" applyBorder="1"/>
    <xf numFmtId="0" fontId="0" fillId="0" borderId="5" xfId="0" applyFont="1" applyFill="1" applyBorder="1"/>
    <xf numFmtId="0" fontId="0" fillId="0" borderId="10" xfId="0" applyFont="1" applyFill="1" applyBorder="1"/>
    <xf numFmtId="0" fontId="0" fillId="0" borderId="77" xfId="0" applyFont="1" applyBorder="1"/>
    <xf numFmtId="0" fontId="0" fillId="0" borderId="78" xfId="0" applyFont="1" applyBorder="1"/>
    <xf numFmtId="0" fontId="0" fillId="0" borderId="79" xfId="0" applyFont="1" applyBorder="1"/>
    <xf numFmtId="0" fontId="0" fillId="0" borderId="80" xfId="0" applyFont="1" applyBorder="1"/>
    <xf numFmtId="0" fontId="0" fillId="0" borderId="81" xfId="0" applyFont="1" applyBorder="1"/>
    <xf numFmtId="0" fontId="0" fillId="0" borderId="13" xfId="0" applyFont="1" applyFill="1" applyBorder="1"/>
    <xf numFmtId="0" fontId="0" fillId="3" borderId="5" xfId="0" applyFont="1" applyFill="1" applyBorder="1"/>
    <xf numFmtId="0" fontId="0" fillId="5" borderId="5" xfId="0" applyFont="1" applyFill="1" applyBorder="1"/>
    <xf numFmtId="0" fontId="0" fillId="7" borderId="5" xfId="0" applyFont="1" applyFill="1" applyBorder="1"/>
    <xf numFmtId="0" fontId="0" fillId="4" borderId="5" xfId="0" applyFont="1" applyFill="1" applyBorder="1"/>
    <xf numFmtId="0" fontId="0" fillId="8" borderId="5" xfId="0" applyFont="1" applyFill="1" applyBorder="1"/>
    <xf numFmtId="0" fontId="0" fillId="6" borderId="5" xfId="0" applyFont="1" applyFill="1" applyBorder="1"/>
    <xf numFmtId="0" fontId="0" fillId="9" borderId="5" xfId="0" applyFont="1" applyFill="1" applyBorder="1"/>
    <xf numFmtId="0" fontId="0" fillId="10" borderId="5" xfId="0" applyFont="1" applyFill="1" applyBorder="1"/>
    <xf numFmtId="0" fontId="0" fillId="11" borderId="5" xfId="0" applyFont="1" applyFill="1" applyBorder="1"/>
    <xf numFmtId="0" fontId="0" fillId="0" borderId="17" xfId="0" applyFont="1" applyFill="1" applyBorder="1"/>
    <xf numFmtId="0" fontId="2" fillId="0" borderId="44" xfId="0" applyFont="1" applyBorder="1"/>
    <xf numFmtId="0" fontId="0" fillId="0" borderId="82" xfId="0" applyFont="1" applyBorder="1"/>
    <xf numFmtId="0" fontId="2" fillId="0" borderId="35" xfId="0" applyFont="1" applyBorder="1"/>
    <xf numFmtId="164" fontId="0" fillId="0" borderId="52" xfId="0" applyNumberFormat="1" applyBorder="1" applyAlignment="1" applyProtection="1">
      <alignment horizontal="center"/>
      <protection locked="0"/>
    </xf>
    <xf numFmtId="164" fontId="0" fillId="0" borderId="5" xfId="0" applyNumberFormat="1" applyBorder="1" applyAlignment="1" applyProtection="1">
      <alignment horizontal="center"/>
      <protection locked="0"/>
    </xf>
    <xf numFmtId="164" fontId="0" fillId="0" borderId="10" xfId="0" applyNumberFormat="1" applyBorder="1" applyAlignment="1" applyProtection="1">
      <alignment horizontal="center"/>
      <protection locked="0"/>
    </xf>
    <xf numFmtId="0" fontId="0" fillId="0" borderId="66" xfId="0" applyFont="1" applyBorder="1" applyProtection="1">
      <protection locked="0"/>
    </xf>
    <xf numFmtId="0" fontId="0" fillId="0" borderId="69" xfId="0" applyBorder="1" applyProtection="1">
      <protection locked="0"/>
    </xf>
    <xf numFmtId="0" fontId="4" fillId="0" borderId="0" xfId="0" applyFont="1"/>
    <xf numFmtId="164" fontId="4" fillId="0" borderId="0" xfId="0" applyNumberFormat="1" applyFont="1"/>
    <xf numFmtId="164" fontId="0" fillId="0" borderId="4" xfId="0" applyNumberFormat="1" applyFont="1" applyBorder="1" applyAlignment="1" applyProtection="1">
      <alignment horizontal="center"/>
      <protection locked="0"/>
    </xf>
    <xf numFmtId="164" fontId="0" fillId="0" borderId="6" xfId="0" applyNumberFormat="1" applyFont="1" applyBorder="1" applyAlignment="1" applyProtection="1">
      <alignment horizontal="center"/>
      <protection locked="0"/>
    </xf>
    <xf numFmtId="164" fontId="0" fillId="0" borderId="26" xfId="0" applyNumberFormat="1" applyFont="1" applyBorder="1" applyAlignment="1" applyProtection="1">
      <alignment horizontal="center"/>
      <protection locked="0"/>
    </xf>
    <xf numFmtId="164" fontId="0" fillId="0" borderId="22" xfId="0" applyNumberFormat="1" applyFont="1" applyBorder="1" applyAlignment="1" applyProtection="1">
      <alignment horizontal="center"/>
      <protection locked="0"/>
    </xf>
    <xf numFmtId="164" fontId="0" fillId="0" borderId="12" xfId="0" applyNumberFormat="1" applyFont="1" applyBorder="1" applyAlignment="1" applyProtection="1">
      <alignment horizontal="center"/>
      <protection locked="0"/>
    </xf>
    <xf numFmtId="164" fontId="0" fillId="0" borderId="9" xfId="0" applyNumberFormat="1" applyFont="1" applyBorder="1" applyAlignment="1" applyProtection="1">
      <alignment horizontal="center"/>
      <protection locked="0"/>
    </xf>
    <xf numFmtId="164" fontId="0" fillId="0" borderId="1" xfId="0" applyNumberFormat="1" applyFont="1" applyBorder="1" applyAlignment="1" applyProtection="1">
      <alignment horizontal="center"/>
      <protection locked="0"/>
    </xf>
    <xf numFmtId="164" fontId="0" fillId="0" borderId="25" xfId="0" applyNumberFormat="1" applyFont="1" applyBorder="1" applyAlignment="1" applyProtection="1">
      <alignment horizontal="center"/>
      <protection locked="0"/>
    </xf>
    <xf numFmtId="164" fontId="0" fillId="0" borderId="11" xfId="0" applyNumberFormat="1" applyFont="1" applyBorder="1" applyAlignment="1" applyProtection="1">
      <alignment horizontal="center"/>
      <protection locked="0"/>
    </xf>
    <xf numFmtId="164" fontId="0" fillId="0" borderId="21" xfId="0" applyNumberFormat="1" applyFont="1" applyBorder="1" applyAlignment="1" applyProtection="1">
      <alignment horizontal="center"/>
      <protection locked="0"/>
    </xf>
    <xf numFmtId="164" fontId="0" fillId="0" borderId="8" xfId="0" applyNumberFormat="1" applyFont="1" applyBorder="1" applyAlignment="1" applyProtection="1">
      <alignment horizontal="center"/>
      <protection locked="0"/>
    </xf>
    <xf numFmtId="164" fontId="0" fillId="0" borderId="3" xfId="0" applyNumberFormat="1" applyFont="1" applyBorder="1" applyAlignment="1" applyProtection="1">
      <alignment horizontal="center"/>
      <protection locked="0"/>
    </xf>
    <xf numFmtId="0" fontId="0" fillId="0" borderId="21" xfId="0"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13" borderId="2" xfId="0" applyFont="1" applyFill="1" applyBorder="1"/>
    <xf numFmtId="0" fontId="0" fillId="0" borderId="3" xfId="0"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0" fillId="0" borderId="16" xfId="0" applyFont="1" applyBorder="1" applyProtection="1">
      <protection locked="0"/>
    </xf>
    <xf numFmtId="0" fontId="0" fillId="0" borderId="13" xfId="0" applyFont="1" applyBorder="1" applyProtection="1">
      <protection locked="0"/>
    </xf>
    <xf numFmtId="164" fontId="0" fillId="0" borderId="1" xfId="0" applyNumberFormat="1" applyFont="1" applyBorder="1" applyAlignment="1" applyProtection="1">
      <protection locked="0"/>
    </xf>
    <xf numFmtId="0" fontId="0" fillId="0" borderId="17" xfId="0" applyFont="1" applyBorder="1" applyProtection="1">
      <protection locked="0"/>
    </xf>
    <xf numFmtId="164" fontId="4" fillId="0" borderId="83" xfId="0" applyNumberFormat="1" applyFont="1" applyBorder="1" applyAlignment="1" applyProtection="1">
      <alignment horizontal="right" vertical="center"/>
      <protection locked="0"/>
    </xf>
    <xf numFmtId="0" fontId="2" fillId="0" borderId="54" xfId="0" applyFont="1" applyBorder="1" applyAlignment="1" applyProtection="1">
      <alignment horizontal="center" textRotation="90"/>
      <protection locked="0"/>
    </xf>
    <xf numFmtId="0" fontId="2" fillId="0" borderId="55" xfId="0" applyFont="1" applyBorder="1" applyAlignment="1" applyProtection="1">
      <alignment horizontal="center" textRotation="90"/>
      <protection locked="0"/>
    </xf>
    <xf numFmtId="0" fontId="2" fillId="0" borderId="60" xfId="0" applyFont="1" applyBorder="1" applyAlignment="1" applyProtection="1">
      <alignment horizontal="center" textRotation="90"/>
      <protection locked="0"/>
    </xf>
    <xf numFmtId="0" fontId="0" fillId="0" borderId="40" xfId="0" applyBorder="1"/>
    <xf numFmtId="0" fontId="0" fillId="0" borderId="39" xfId="0" applyBorder="1"/>
    <xf numFmtId="0" fontId="0" fillId="0" borderId="43" xfId="0" applyBorder="1"/>
    <xf numFmtId="0" fontId="0" fillId="0" borderId="78" xfId="0" applyBorder="1"/>
    <xf numFmtId="0" fontId="0" fillId="0" borderId="41" xfId="0" applyBorder="1"/>
    <xf numFmtId="0" fontId="4" fillId="0" borderId="40" xfId="0" applyFont="1" applyBorder="1" applyAlignment="1">
      <alignment horizontal="center" vertical="top" wrapText="1"/>
    </xf>
    <xf numFmtId="0" fontId="2" fillId="0" borderId="40" xfId="0" applyFont="1" applyBorder="1" applyAlignment="1">
      <alignment vertical="top" wrapText="1"/>
    </xf>
    <xf numFmtId="0" fontId="2" fillId="0" borderId="43" xfId="0" applyFont="1" applyBorder="1" applyAlignment="1">
      <alignment vertical="top" wrapText="1"/>
    </xf>
    <xf numFmtId="0" fontId="0" fillId="0" borderId="84" xfId="0" applyBorder="1" applyAlignment="1">
      <alignment vertical="top" wrapText="1"/>
    </xf>
    <xf numFmtId="0" fontId="0" fillId="0" borderId="85" xfId="0" applyBorder="1" applyAlignment="1">
      <alignment vertical="top" wrapText="1"/>
    </xf>
    <xf numFmtId="0" fontId="0" fillId="0" borderId="86" xfId="0" applyBorder="1" applyAlignment="1">
      <alignment vertical="top" wrapText="1"/>
    </xf>
    <xf numFmtId="0" fontId="0" fillId="0" borderId="37" xfId="0" applyBorder="1" applyAlignment="1">
      <alignment vertical="top" wrapText="1"/>
    </xf>
    <xf numFmtId="0" fontId="5" fillId="0" borderId="84" xfId="0" applyFont="1" applyBorder="1" applyAlignment="1">
      <alignment vertical="top" wrapText="1"/>
    </xf>
    <xf numFmtId="0" fontId="5" fillId="0" borderId="85" xfId="0" applyFont="1" applyBorder="1" applyAlignment="1">
      <alignment vertical="top" wrapText="1"/>
    </xf>
    <xf numFmtId="0" fontId="0" fillId="0" borderId="40" xfId="0" applyBorder="1" applyAlignment="1">
      <alignment vertical="top" wrapText="1"/>
    </xf>
    <xf numFmtId="0" fontId="0" fillId="0" borderId="37" xfId="0" applyFont="1" applyBorder="1" applyAlignment="1">
      <alignment vertical="top" wrapText="1"/>
    </xf>
    <xf numFmtId="0" fontId="0" fillId="0" borderId="84" xfId="0" applyFont="1" applyBorder="1" applyAlignment="1">
      <alignment vertical="top" wrapText="1"/>
    </xf>
    <xf numFmtId="0" fontId="0" fillId="0" borderId="85" xfId="0" applyFont="1" applyBorder="1" applyAlignment="1">
      <alignment vertical="top" wrapText="1"/>
    </xf>
    <xf numFmtId="0" fontId="0" fillId="0" borderId="86" xfId="0" applyFont="1" applyBorder="1" applyAlignment="1">
      <alignment vertical="top" wrapText="1"/>
    </xf>
    <xf numFmtId="164" fontId="2" fillId="2" borderId="63" xfId="0" applyNumberFormat="1" applyFont="1" applyFill="1" applyBorder="1" applyAlignment="1">
      <alignment horizontal="left"/>
    </xf>
    <xf numFmtId="0" fontId="0" fillId="0" borderId="37" xfId="0" applyBorder="1" applyAlignment="1"/>
    <xf numFmtId="0" fontId="0" fillId="0" borderId="75" xfId="0" applyFont="1" applyBorder="1" applyProtection="1"/>
    <xf numFmtId="0" fontId="0" fillId="0" borderId="15" xfId="0" applyFont="1" applyBorder="1" applyProtection="1"/>
    <xf numFmtId="0" fontId="4" fillId="0" borderId="0" xfId="0" applyFont="1" applyProtection="1"/>
    <xf numFmtId="0" fontId="4" fillId="0" borderId="0" xfId="0" applyFont="1" applyAlignment="1" applyProtection="1">
      <alignment horizontal="right" vertical="center"/>
    </xf>
    <xf numFmtId="0" fontId="4" fillId="0" borderId="83" xfId="0" applyFont="1" applyBorder="1" applyAlignment="1" applyProtection="1">
      <alignment horizontal="center" vertical="center"/>
    </xf>
    <xf numFmtId="164" fontId="4" fillId="0" borderId="83" xfId="0" applyNumberFormat="1" applyFont="1" applyBorder="1" applyAlignment="1" applyProtection="1">
      <alignment horizontal="center"/>
    </xf>
    <xf numFmtId="0" fontId="4" fillId="0" borderId="83" xfId="0" applyFont="1" applyBorder="1" applyAlignment="1" applyProtection="1">
      <alignment horizontal="right" vertical="center"/>
    </xf>
    <xf numFmtId="164" fontId="4" fillId="0" borderId="83" xfId="0" applyNumberFormat="1" applyFont="1" applyBorder="1" applyAlignment="1" applyProtection="1">
      <alignment horizontal="right" vertical="center"/>
    </xf>
    <xf numFmtId="0" fontId="2" fillId="0" borderId="87" xfId="0" applyFont="1" applyBorder="1" applyAlignment="1">
      <alignment vertical="top" wrapText="1"/>
    </xf>
    <xf numFmtId="0" fontId="0" fillId="0" borderId="88" xfId="0" applyBorder="1" applyAlignment="1">
      <alignment vertical="top" wrapText="1"/>
    </xf>
    <xf numFmtId="0" fontId="0" fillId="0" borderId="89" xfId="0" applyBorder="1" applyAlignment="1">
      <alignment vertical="top" wrapText="1"/>
    </xf>
    <xf numFmtId="0" fontId="0" fillId="0" borderId="90" xfId="0" applyBorder="1" applyAlignment="1">
      <alignment vertical="top" wrapText="1"/>
    </xf>
    <xf numFmtId="0" fontId="0" fillId="0" borderId="91" xfId="0" applyBorder="1"/>
    <xf numFmtId="0" fontId="0" fillId="0" borderId="92" xfId="0" applyBorder="1"/>
    <xf numFmtId="0" fontId="0" fillId="0" borderId="92" xfId="0" applyBorder="1" applyAlignment="1">
      <alignment vertical="top" wrapText="1"/>
    </xf>
    <xf numFmtId="0" fontId="0" fillId="0" borderId="95" xfId="0" applyBorder="1" applyAlignment="1">
      <alignment vertical="top"/>
    </xf>
    <xf numFmtId="0" fontId="0" fillId="0" borderId="96" xfId="0" applyBorder="1" applyAlignment="1">
      <alignment horizontal="center"/>
    </xf>
    <xf numFmtId="0" fontId="0" fillId="0" borderId="97" xfId="0" applyBorder="1" applyAlignment="1">
      <alignment horizontal="center"/>
    </xf>
    <xf numFmtId="0" fontId="0" fillId="0" borderId="98" xfId="0" applyBorder="1" applyAlignment="1">
      <alignment horizontal="center"/>
    </xf>
    <xf numFmtId="0" fontId="0" fillId="0" borderId="68" xfId="0" applyBorder="1" applyAlignment="1">
      <alignment vertical="top"/>
    </xf>
    <xf numFmtId="0" fontId="0" fillId="0" borderId="16" xfId="0" applyBorder="1" applyAlignment="1">
      <alignment horizontal="center"/>
    </xf>
    <xf numFmtId="0" fontId="0" fillId="0" borderId="66" xfId="0" applyBorder="1" applyAlignment="1">
      <alignment vertical="top"/>
    </xf>
    <xf numFmtId="0" fontId="0" fillId="0" borderId="67" xfId="0" applyBorder="1" applyAlignment="1">
      <alignment vertical="top"/>
    </xf>
    <xf numFmtId="164" fontId="7" fillId="0" borderId="0" xfId="0" applyNumberFormat="1" applyFont="1" applyAlignment="1">
      <alignment horizontal="right"/>
    </xf>
    <xf numFmtId="0" fontId="0" fillId="0" borderId="22" xfId="0" applyBorder="1" applyAlignment="1" applyProtection="1">
      <alignment horizontal="left"/>
      <protection locked="0"/>
    </xf>
    <xf numFmtId="0" fontId="0" fillId="0" borderId="6" xfId="0" applyBorder="1" applyAlignment="1" applyProtection="1">
      <alignment horizontal="left"/>
      <protection locked="0"/>
    </xf>
    <xf numFmtId="0" fontId="0" fillId="0" borderId="12" xfId="0" applyBorder="1" applyAlignment="1" applyProtection="1">
      <alignment horizontal="left"/>
      <protection locked="0"/>
    </xf>
    <xf numFmtId="0" fontId="0" fillId="0" borderId="0" xfId="0" applyFont="1" applyAlignment="1">
      <alignment horizontal="left"/>
    </xf>
    <xf numFmtId="0" fontId="0" fillId="0" borderId="0" xfId="0" applyFont="1" applyAlignment="1" applyProtection="1">
      <alignment horizontal="left"/>
      <protection locked="0"/>
    </xf>
    <xf numFmtId="0" fontId="0" fillId="0" borderId="13" xfId="0" applyFont="1" applyBorder="1" applyAlignment="1" applyProtection="1">
      <alignment horizontal="left"/>
      <protection locked="0"/>
    </xf>
    <xf numFmtId="0" fontId="0" fillId="0" borderId="17" xfId="0" applyFont="1" applyBorder="1" applyAlignment="1" applyProtection="1">
      <alignment horizontal="left"/>
      <protection locked="0"/>
    </xf>
    <xf numFmtId="0" fontId="1" fillId="0" borderId="0" xfId="0" applyFont="1" applyAlignment="1">
      <alignment horizontal="left"/>
    </xf>
    <xf numFmtId="0" fontId="4" fillId="0" borderId="0" xfId="0" applyFont="1" applyAlignment="1">
      <alignment horizontal="left"/>
    </xf>
    <xf numFmtId="164" fontId="4" fillId="0" borderId="0" xfId="0" applyNumberFormat="1" applyFont="1" applyAlignment="1">
      <alignment horizontal="center"/>
    </xf>
    <xf numFmtId="164" fontId="4" fillId="0" borderId="0" xfId="0" applyNumberFormat="1" applyFont="1" applyAlignment="1">
      <alignment horizontal="center" vertical="center"/>
    </xf>
    <xf numFmtId="0" fontId="2" fillId="0" borderId="93" xfId="0" applyFont="1" applyBorder="1" applyAlignment="1">
      <alignment horizontal="center"/>
    </xf>
    <xf numFmtId="0" fontId="2" fillId="0" borderId="0" xfId="0" applyFont="1" applyBorder="1" applyAlignment="1">
      <alignment horizontal="center"/>
    </xf>
    <xf numFmtId="0" fontId="2" fillId="0" borderId="94" xfId="0" applyFont="1" applyBorder="1" applyAlignment="1">
      <alignment horizontal="center"/>
    </xf>
  </cellXfs>
  <cellStyles count="1">
    <cellStyle name="Normal" xfId="0" builtinId="0"/>
  </cellStyles>
  <dxfs count="25">
    <dxf>
      <font>
        <color rgb="FF9C0006"/>
      </font>
      <fill>
        <patternFill>
          <bgColor rgb="FFFFC7CE"/>
        </patternFill>
      </fill>
    </dxf>
    <dxf>
      <border>
        <bottom/>
        <vertical/>
        <horizontal/>
      </border>
    </dxf>
    <dxf>
      <font>
        <color rgb="FF9C0006"/>
      </font>
      <fill>
        <patternFill>
          <bgColor rgb="FFFFC7CE"/>
        </patternFill>
      </fill>
    </dxf>
    <dxf>
      <border>
        <bottom/>
        <vertical/>
        <horizontal/>
      </border>
    </dxf>
    <dxf>
      <font>
        <color rgb="FF9C0006"/>
      </font>
      <fill>
        <patternFill>
          <bgColor rgb="FFFFC7CE"/>
        </patternFill>
      </fill>
    </dxf>
    <dxf>
      <border>
        <bottom/>
        <vertical/>
        <horizontal/>
      </border>
    </dxf>
    <dxf>
      <font>
        <color rgb="FF9C0006"/>
      </font>
      <fill>
        <patternFill>
          <bgColor rgb="FFFFC7CE"/>
        </patternFill>
      </fill>
    </dxf>
    <dxf>
      <border>
        <bottom/>
        <vertical/>
        <horizontal/>
      </border>
    </dxf>
    <dxf>
      <font>
        <color rgb="FF9C0006"/>
      </font>
      <fill>
        <patternFill>
          <bgColor rgb="FFFFC7CE"/>
        </patternFill>
      </fill>
    </dxf>
    <dxf>
      <border>
        <bottom/>
        <vertical/>
        <horizontal/>
      </border>
    </dxf>
    <dxf>
      <font>
        <color rgb="FF9C0006"/>
      </font>
      <fill>
        <patternFill>
          <bgColor rgb="FFFFC7CE"/>
        </patternFill>
      </fill>
    </dxf>
    <dxf>
      <border>
        <bottom/>
        <vertical/>
        <horizontal/>
      </border>
    </dxf>
    <dxf>
      <font>
        <color rgb="FF9C0006"/>
      </font>
      <fill>
        <patternFill>
          <bgColor rgb="FFFFC7CE"/>
        </patternFill>
      </fill>
    </dxf>
    <dxf>
      <border>
        <bottom/>
        <vertical/>
        <horizontal/>
      </border>
    </dxf>
    <dxf>
      <font>
        <color rgb="FF9C0006"/>
      </font>
      <fill>
        <patternFill>
          <bgColor rgb="FFFFC7CE"/>
        </patternFill>
      </fill>
    </dxf>
    <dxf>
      <border>
        <bottom/>
        <vertical/>
        <horizontal/>
      </border>
    </dxf>
    <dxf>
      <font>
        <color rgb="FF9C0006"/>
      </font>
      <fill>
        <patternFill>
          <bgColor rgb="FFFFC7CE"/>
        </patternFill>
      </fill>
    </dxf>
    <dxf>
      <border>
        <bottom/>
        <vertical/>
        <horizontal/>
      </border>
    </dxf>
    <dxf>
      <font>
        <color rgb="FF9C0006"/>
      </font>
      <fill>
        <patternFill>
          <bgColor rgb="FFFFC7CE"/>
        </patternFill>
      </fill>
    </dxf>
    <dxf>
      <border>
        <bottom/>
        <vertical/>
        <horizontal/>
      </border>
    </dxf>
    <dxf>
      <font>
        <color rgb="FF9C0006"/>
      </font>
      <fill>
        <patternFill>
          <bgColor rgb="FFFFC7CE"/>
        </patternFill>
      </fill>
    </dxf>
    <dxf>
      <border>
        <bottom/>
        <vertical/>
        <horizontal/>
      </border>
    </dxf>
    <dxf>
      <font>
        <color rgb="FF9C0006"/>
      </font>
      <fill>
        <patternFill>
          <bgColor rgb="FFFFC7CE"/>
        </patternFill>
      </fill>
    </dxf>
    <dxf>
      <border>
        <bottom/>
        <vertical/>
        <horizontal/>
      </border>
    </dxf>
    <dxf>
      <font>
        <color rgb="FF9C0006"/>
      </font>
      <fill>
        <patternFill>
          <bgColor rgb="FFFFC7CE"/>
        </patternFill>
      </fill>
    </dxf>
  </dxfs>
  <tableStyles count="0" defaultTableStyle="TableStyleMedium2" defaultPivotStyle="PivotStyleLight16"/>
  <colors>
    <mruColors>
      <color rgb="FF663300"/>
      <color rgb="FF996633"/>
      <color rgb="FFFF4B4B"/>
      <color rgb="FFFF8837"/>
      <color rgb="FFFFD966"/>
      <color rgb="FFCC66FF"/>
      <color rgb="FFD278A5"/>
      <color rgb="FFF7D5D8"/>
      <color rgb="FF49A171"/>
      <color rgb="FFF35F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66674</xdr:rowOff>
    </xdr:from>
    <xdr:to>
      <xdr:col>1</xdr:col>
      <xdr:colOff>13571</xdr:colOff>
      <xdr:row>0</xdr:row>
      <xdr:rowOff>876299</xdr:rowOff>
    </xdr:to>
    <xdr:pic>
      <xdr:nvPicPr>
        <xdr:cNvPr id="5" name="Picture 4">
          <a:extLst>
            <a:ext uri="{FF2B5EF4-FFF2-40B4-BE49-F238E27FC236}">
              <a16:creationId xmlns:a16="http://schemas.microsoft.com/office/drawing/2014/main" id="{09DBE078-4FC9-4B8C-8BFC-B337D092EC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4"/>
          <a:ext cx="2594846" cy="8096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26</xdr:row>
      <xdr:rowOff>0</xdr:rowOff>
    </xdr:from>
    <xdr:to>
      <xdr:col>10</xdr:col>
      <xdr:colOff>0</xdr:colOff>
      <xdr:row>37</xdr:row>
      <xdr:rowOff>0</xdr:rowOff>
    </xdr:to>
    <xdr:sp macro="" textlink="">
      <xdr:nvSpPr>
        <xdr:cNvPr id="2" name="Rectangle 1">
          <a:extLst>
            <a:ext uri="{FF2B5EF4-FFF2-40B4-BE49-F238E27FC236}">
              <a16:creationId xmlns:a16="http://schemas.microsoft.com/office/drawing/2014/main" id="{8BB3A023-4DF5-4FF6-9FF5-519189122696}"/>
            </a:ext>
          </a:extLst>
        </xdr:cNvPr>
        <xdr:cNvSpPr/>
      </xdr:nvSpPr>
      <xdr:spPr>
        <a:xfrm>
          <a:off x="57150" y="5210175"/>
          <a:ext cx="5514975" cy="2095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14</xdr:col>
      <xdr:colOff>0</xdr:colOff>
      <xdr:row>16</xdr:row>
      <xdr:rowOff>0</xdr:rowOff>
    </xdr:to>
    <xdr:sp macro="" textlink="">
      <xdr:nvSpPr>
        <xdr:cNvPr id="3" name="Rectangle 2">
          <a:extLst>
            <a:ext uri="{FF2B5EF4-FFF2-40B4-BE49-F238E27FC236}">
              <a16:creationId xmlns:a16="http://schemas.microsoft.com/office/drawing/2014/main" id="{EB647E3C-B738-4033-A9C6-0D43E6E43C65}"/>
            </a:ext>
          </a:extLst>
        </xdr:cNvPr>
        <xdr:cNvSpPr/>
      </xdr:nvSpPr>
      <xdr:spPr>
        <a:xfrm>
          <a:off x="5686425" y="752475"/>
          <a:ext cx="2971800" cy="2514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3</xdr:row>
      <xdr:rowOff>0</xdr:rowOff>
    </xdr:from>
    <xdr:to>
      <xdr:col>23</xdr:col>
      <xdr:colOff>0</xdr:colOff>
      <xdr:row>67</xdr:row>
      <xdr:rowOff>0</xdr:rowOff>
    </xdr:to>
    <xdr:sp macro="" textlink="">
      <xdr:nvSpPr>
        <xdr:cNvPr id="4" name="Rectangle 3">
          <a:extLst>
            <a:ext uri="{FF2B5EF4-FFF2-40B4-BE49-F238E27FC236}">
              <a16:creationId xmlns:a16="http://schemas.microsoft.com/office/drawing/2014/main" id="{32D9AB90-56C0-4C05-9E91-042F0D138EDF}"/>
            </a:ext>
          </a:extLst>
        </xdr:cNvPr>
        <xdr:cNvSpPr/>
      </xdr:nvSpPr>
      <xdr:spPr>
        <a:xfrm>
          <a:off x="1305877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0</xdr:colOff>
      <xdr:row>3</xdr:row>
      <xdr:rowOff>0</xdr:rowOff>
    </xdr:from>
    <xdr:to>
      <xdr:col>19</xdr:col>
      <xdr:colOff>0</xdr:colOff>
      <xdr:row>67</xdr:row>
      <xdr:rowOff>0</xdr:rowOff>
    </xdr:to>
    <xdr:sp macro="" textlink="">
      <xdr:nvSpPr>
        <xdr:cNvPr id="5" name="Rectangle 4">
          <a:extLst>
            <a:ext uri="{FF2B5EF4-FFF2-40B4-BE49-F238E27FC236}">
              <a16:creationId xmlns:a16="http://schemas.microsoft.com/office/drawing/2014/main" id="{BA66914D-0CDD-4153-B0B5-0BB03EC96648}"/>
            </a:ext>
          </a:extLst>
        </xdr:cNvPr>
        <xdr:cNvSpPr/>
      </xdr:nvSpPr>
      <xdr:spPr>
        <a:xfrm>
          <a:off x="877252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18</xdr:row>
      <xdr:rowOff>0</xdr:rowOff>
    </xdr:from>
    <xdr:to>
      <xdr:col>14</xdr:col>
      <xdr:colOff>0</xdr:colOff>
      <xdr:row>27</xdr:row>
      <xdr:rowOff>0</xdr:rowOff>
    </xdr:to>
    <xdr:sp macro="" textlink="">
      <xdr:nvSpPr>
        <xdr:cNvPr id="6" name="Rectangle 5">
          <a:extLst>
            <a:ext uri="{FF2B5EF4-FFF2-40B4-BE49-F238E27FC236}">
              <a16:creationId xmlns:a16="http://schemas.microsoft.com/office/drawing/2014/main" id="{E8E34D4F-ED1E-48EC-B290-69F0C4B51BB1}"/>
            </a:ext>
          </a:extLst>
        </xdr:cNvPr>
        <xdr:cNvSpPr/>
      </xdr:nvSpPr>
      <xdr:spPr>
        <a:xfrm>
          <a:off x="5686425" y="3657600"/>
          <a:ext cx="2971800" cy="1743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57</xdr:row>
      <xdr:rowOff>0</xdr:rowOff>
    </xdr:to>
    <xdr:sp macro="" textlink="">
      <xdr:nvSpPr>
        <xdr:cNvPr id="7" name="Rectangle 6">
          <a:extLst>
            <a:ext uri="{FF2B5EF4-FFF2-40B4-BE49-F238E27FC236}">
              <a16:creationId xmlns:a16="http://schemas.microsoft.com/office/drawing/2014/main" id="{CB040839-13C6-4E6C-AEC7-A26D4361919E}"/>
            </a:ext>
          </a:extLst>
        </xdr:cNvPr>
        <xdr:cNvSpPr/>
      </xdr:nvSpPr>
      <xdr:spPr>
        <a:xfrm>
          <a:off x="57150" y="10372725"/>
          <a:ext cx="5514975" cy="7620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24</xdr:row>
      <xdr:rowOff>0</xdr:rowOff>
    </xdr:to>
    <xdr:sp macro="" textlink="">
      <xdr:nvSpPr>
        <xdr:cNvPr id="8" name="Rectangle 7">
          <a:extLst>
            <a:ext uri="{FF2B5EF4-FFF2-40B4-BE49-F238E27FC236}">
              <a16:creationId xmlns:a16="http://schemas.microsoft.com/office/drawing/2014/main" id="{499A3B50-2D4F-4B6C-9E4F-EC5FB103B02C}"/>
            </a:ext>
          </a:extLst>
        </xdr:cNvPr>
        <xdr:cNvSpPr/>
      </xdr:nvSpPr>
      <xdr:spPr>
        <a:xfrm>
          <a:off x="57150" y="752475"/>
          <a:ext cx="5514975" cy="407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0</xdr:rowOff>
    </xdr:from>
    <xdr:to>
      <xdr:col>10</xdr:col>
      <xdr:colOff>0</xdr:colOff>
      <xdr:row>43</xdr:row>
      <xdr:rowOff>0</xdr:rowOff>
    </xdr:to>
    <xdr:sp macro="" textlink="">
      <xdr:nvSpPr>
        <xdr:cNvPr id="9" name="Rectangle 8">
          <a:extLst>
            <a:ext uri="{FF2B5EF4-FFF2-40B4-BE49-F238E27FC236}">
              <a16:creationId xmlns:a16="http://schemas.microsoft.com/office/drawing/2014/main" id="{23A889A4-71A9-4D1F-8D14-13C003BCB266}"/>
            </a:ext>
          </a:extLst>
        </xdr:cNvPr>
        <xdr:cNvSpPr/>
      </xdr:nvSpPr>
      <xdr:spPr>
        <a:xfrm>
          <a:off x="57150" y="7686675"/>
          <a:ext cx="5514975" cy="771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0</xdr:rowOff>
    </xdr:from>
    <xdr:to>
      <xdr:col>14</xdr:col>
      <xdr:colOff>0</xdr:colOff>
      <xdr:row>67</xdr:row>
      <xdr:rowOff>0</xdr:rowOff>
    </xdr:to>
    <xdr:sp macro="" textlink="">
      <xdr:nvSpPr>
        <xdr:cNvPr id="10" name="Rectangle 9">
          <a:extLst>
            <a:ext uri="{FF2B5EF4-FFF2-40B4-BE49-F238E27FC236}">
              <a16:creationId xmlns:a16="http://schemas.microsoft.com/office/drawing/2014/main" id="{DE4AA77A-483E-4FE5-AD01-381629380660}"/>
            </a:ext>
          </a:extLst>
        </xdr:cNvPr>
        <xdr:cNvSpPr/>
      </xdr:nvSpPr>
      <xdr:spPr>
        <a:xfrm>
          <a:off x="5686425" y="5781675"/>
          <a:ext cx="2971800" cy="7258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136684</xdr:rowOff>
    </xdr:from>
    <xdr:to>
      <xdr:col>10</xdr:col>
      <xdr:colOff>0</xdr:colOff>
      <xdr:row>3</xdr:row>
      <xdr:rowOff>0</xdr:rowOff>
    </xdr:to>
    <xdr:sp macro="" textlink="">
      <xdr:nvSpPr>
        <xdr:cNvPr id="11" name="Rectangle: Top Corners Rounded 10">
          <a:extLst>
            <a:ext uri="{FF2B5EF4-FFF2-40B4-BE49-F238E27FC236}">
              <a16:creationId xmlns:a16="http://schemas.microsoft.com/office/drawing/2014/main" id="{F1D6DD80-B4DD-4826-A602-0AB6CC87B198}"/>
            </a:ext>
          </a:extLst>
        </xdr:cNvPr>
        <xdr:cNvSpPr/>
      </xdr:nvSpPr>
      <xdr:spPr>
        <a:xfrm>
          <a:off x="57150" y="5081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136684</xdr:rowOff>
    </xdr:from>
    <xdr:to>
      <xdr:col>14</xdr:col>
      <xdr:colOff>0</xdr:colOff>
      <xdr:row>3</xdr:row>
      <xdr:rowOff>0</xdr:rowOff>
    </xdr:to>
    <xdr:sp macro="" textlink="">
      <xdr:nvSpPr>
        <xdr:cNvPr id="12" name="Rectangle: Top Corners Rounded 11">
          <a:extLst>
            <a:ext uri="{FF2B5EF4-FFF2-40B4-BE49-F238E27FC236}">
              <a16:creationId xmlns:a16="http://schemas.microsoft.com/office/drawing/2014/main" id="{12C2C4A8-962A-4346-A228-A5C4EE38C2FC}"/>
            </a:ext>
          </a:extLst>
        </xdr:cNvPr>
        <xdr:cNvSpPr/>
      </xdr:nvSpPr>
      <xdr:spPr>
        <a:xfrm>
          <a:off x="5686425" y="508159"/>
          <a:ext cx="297180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16</xdr:row>
      <xdr:rowOff>136684</xdr:rowOff>
    </xdr:from>
    <xdr:to>
      <xdr:col>14</xdr:col>
      <xdr:colOff>0</xdr:colOff>
      <xdr:row>18</xdr:row>
      <xdr:rowOff>0</xdr:rowOff>
    </xdr:to>
    <xdr:sp macro="" textlink="">
      <xdr:nvSpPr>
        <xdr:cNvPr id="13" name="Rectangle: Top Corners Rounded 12">
          <a:extLst>
            <a:ext uri="{FF2B5EF4-FFF2-40B4-BE49-F238E27FC236}">
              <a16:creationId xmlns:a16="http://schemas.microsoft.com/office/drawing/2014/main" id="{28736924-8F41-43CE-B02D-96120CABF5B0}"/>
            </a:ext>
          </a:extLst>
        </xdr:cNvPr>
        <xdr:cNvSpPr/>
      </xdr:nvSpPr>
      <xdr:spPr>
        <a:xfrm>
          <a:off x="5686425" y="3403759"/>
          <a:ext cx="297180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24</xdr:row>
      <xdr:rowOff>136684</xdr:rowOff>
    </xdr:from>
    <xdr:to>
      <xdr:col>10</xdr:col>
      <xdr:colOff>0</xdr:colOff>
      <xdr:row>26</xdr:row>
      <xdr:rowOff>0</xdr:rowOff>
    </xdr:to>
    <xdr:sp macro="" textlink="">
      <xdr:nvSpPr>
        <xdr:cNvPr id="14" name="Rectangle: Top Corners Rounded 13">
          <a:extLst>
            <a:ext uri="{FF2B5EF4-FFF2-40B4-BE49-F238E27FC236}">
              <a16:creationId xmlns:a16="http://schemas.microsoft.com/office/drawing/2014/main" id="{4D07FD5A-D8B2-4314-9530-B87A8B04D19C}"/>
            </a:ext>
          </a:extLst>
        </xdr:cNvPr>
        <xdr:cNvSpPr/>
      </xdr:nvSpPr>
      <xdr:spPr>
        <a:xfrm>
          <a:off x="57150" y="49658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14</xdr:col>
      <xdr:colOff>0</xdr:colOff>
      <xdr:row>29</xdr:row>
      <xdr:rowOff>0</xdr:rowOff>
    </xdr:to>
    <xdr:sp macro="" textlink="">
      <xdr:nvSpPr>
        <xdr:cNvPr id="15" name="Rectangle: Top Corners Rounded 14">
          <a:extLst>
            <a:ext uri="{FF2B5EF4-FFF2-40B4-BE49-F238E27FC236}">
              <a16:creationId xmlns:a16="http://schemas.microsoft.com/office/drawing/2014/main" id="{FB7712D9-B6B6-4B93-8D27-727038F6587E}"/>
            </a:ext>
          </a:extLst>
        </xdr:cNvPr>
        <xdr:cNvSpPr/>
      </xdr:nvSpPr>
      <xdr:spPr>
        <a:xfrm>
          <a:off x="5686425" y="5534025"/>
          <a:ext cx="2971800"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37</xdr:row>
      <xdr:rowOff>133350</xdr:rowOff>
    </xdr:from>
    <xdr:to>
      <xdr:col>10</xdr:col>
      <xdr:colOff>0</xdr:colOff>
      <xdr:row>39</xdr:row>
      <xdr:rowOff>0</xdr:rowOff>
    </xdr:to>
    <xdr:sp macro="" textlink="">
      <xdr:nvSpPr>
        <xdr:cNvPr id="16" name="Rectangle: Top Corners Rounded 15">
          <a:extLst>
            <a:ext uri="{FF2B5EF4-FFF2-40B4-BE49-F238E27FC236}">
              <a16:creationId xmlns:a16="http://schemas.microsoft.com/office/drawing/2014/main" id="{D7843721-0F16-4A85-884C-D54DE445746D}"/>
            </a:ext>
          </a:extLst>
        </xdr:cNvPr>
        <xdr:cNvSpPr/>
      </xdr:nvSpPr>
      <xdr:spPr>
        <a:xfrm>
          <a:off x="57150" y="743902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43</xdr:row>
      <xdr:rowOff>133350</xdr:rowOff>
    </xdr:from>
    <xdr:to>
      <xdr:col>10</xdr:col>
      <xdr:colOff>0</xdr:colOff>
      <xdr:row>45</xdr:row>
      <xdr:rowOff>0</xdr:rowOff>
    </xdr:to>
    <xdr:sp macro="" textlink="">
      <xdr:nvSpPr>
        <xdr:cNvPr id="17" name="Rectangle: Top Corners Rounded 16">
          <a:extLst>
            <a:ext uri="{FF2B5EF4-FFF2-40B4-BE49-F238E27FC236}">
              <a16:creationId xmlns:a16="http://schemas.microsoft.com/office/drawing/2014/main" id="{91606E20-2761-4934-A5C7-C61414D77075}"/>
            </a:ext>
          </a:extLst>
        </xdr:cNvPr>
        <xdr:cNvSpPr/>
      </xdr:nvSpPr>
      <xdr:spPr>
        <a:xfrm>
          <a:off x="57150" y="8591550"/>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8" name="Rectangle: Top Corners Rounded 17">
          <a:extLst>
            <a:ext uri="{FF2B5EF4-FFF2-40B4-BE49-F238E27FC236}">
              <a16:creationId xmlns:a16="http://schemas.microsoft.com/office/drawing/2014/main" id="{3E115DDD-B4ED-4D0D-BE66-1199CB53F74E}"/>
            </a:ext>
          </a:extLst>
        </xdr:cNvPr>
        <xdr:cNvSpPr/>
      </xdr:nvSpPr>
      <xdr:spPr>
        <a:xfrm>
          <a:off x="57150" y="1012507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136684</xdr:rowOff>
    </xdr:from>
    <xdr:to>
      <xdr:col>9</xdr:col>
      <xdr:colOff>0</xdr:colOff>
      <xdr:row>3</xdr:row>
      <xdr:rowOff>0</xdr:rowOff>
    </xdr:to>
    <xdr:sp macro="" textlink="">
      <xdr:nvSpPr>
        <xdr:cNvPr id="19" name="TextBox 18">
          <a:extLst>
            <a:ext uri="{FF2B5EF4-FFF2-40B4-BE49-F238E27FC236}">
              <a16:creationId xmlns:a16="http://schemas.microsoft.com/office/drawing/2014/main" id="{09175230-D8EE-4380-8240-E2383CFCADFD}"/>
            </a:ext>
          </a:extLst>
        </xdr:cNvPr>
        <xdr:cNvSpPr txBox="1"/>
      </xdr:nvSpPr>
      <xdr:spPr>
        <a:xfrm>
          <a:off x="44481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24</xdr:row>
      <xdr:rowOff>136684</xdr:rowOff>
    </xdr:from>
    <xdr:to>
      <xdr:col>9</xdr:col>
      <xdr:colOff>0</xdr:colOff>
      <xdr:row>26</xdr:row>
      <xdr:rowOff>0</xdr:rowOff>
    </xdr:to>
    <xdr:sp macro="" textlink="">
      <xdr:nvSpPr>
        <xdr:cNvPr id="20" name="TextBox 19">
          <a:extLst>
            <a:ext uri="{FF2B5EF4-FFF2-40B4-BE49-F238E27FC236}">
              <a16:creationId xmlns:a16="http://schemas.microsoft.com/office/drawing/2014/main" id="{969FC559-20FC-4A54-8D11-DFD407D716B9}"/>
            </a:ext>
          </a:extLst>
        </xdr:cNvPr>
        <xdr:cNvSpPr txBox="1"/>
      </xdr:nvSpPr>
      <xdr:spPr>
        <a:xfrm>
          <a:off x="4448175"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37</xdr:row>
      <xdr:rowOff>133350</xdr:rowOff>
    </xdr:from>
    <xdr:to>
      <xdr:col>9</xdr:col>
      <xdr:colOff>0</xdr:colOff>
      <xdr:row>39</xdr:row>
      <xdr:rowOff>0</xdr:rowOff>
    </xdr:to>
    <xdr:sp macro="" textlink="">
      <xdr:nvSpPr>
        <xdr:cNvPr id="21" name="TextBox 20">
          <a:extLst>
            <a:ext uri="{FF2B5EF4-FFF2-40B4-BE49-F238E27FC236}">
              <a16:creationId xmlns:a16="http://schemas.microsoft.com/office/drawing/2014/main" id="{CAF95BD6-C838-46A6-96CD-2508FB55B285}"/>
            </a:ext>
          </a:extLst>
        </xdr:cNvPr>
        <xdr:cNvSpPr txBox="1"/>
      </xdr:nvSpPr>
      <xdr:spPr>
        <a:xfrm>
          <a:off x="4448175"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43</xdr:row>
      <xdr:rowOff>133350</xdr:rowOff>
    </xdr:from>
    <xdr:to>
      <xdr:col>9</xdr:col>
      <xdr:colOff>0</xdr:colOff>
      <xdr:row>45</xdr:row>
      <xdr:rowOff>0</xdr:rowOff>
    </xdr:to>
    <xdr:sp macro="" textlink="">
      <xdr:nvSpPr>
        <xdr:cNvPr id="22" name="TextBox 21">
          <a:extLst>
            <a:ext uri="{FF2B5EF4-FFF2-40B4-BE49-F238E27FC236}">
              <a16:creationId xmlns:a16="http://schemas.microsoft.com/office/drawing/2014/main" id="{7A09DEED-1A69-47B1-AAC3-DFD31F1CA355}"/>
            </a:ext>
          </a:extLst>
        </xdr:cNvPr>
        <xdr:cNvSpPr txBox="1"/>
      </xdr:nvSpPr>
      <xdr:spPr>
        <a:xfrm>
          <a:off x="4448175"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3" name="TextBox 22">
          <a:extLst>
            <a:ext uri="{FF2B5EF4-FFF2-40B4-BE49-F238E27FC236}">
              <a16:creationId xmlns:a16="http://schemas.microsoft.com/office/drawing/2014/main" id="{897813C8-BC0D-40BF-A8D7-F78CE844EE3B}"/>
            </a:ext>
          </a:extLst>
        </xdr:cNvPr>
        <xdr:cNvSpPr txBox="1"/>
      </xdr:nvSpPr>
      <xdr:spPr>
        <a:xfrm>
          <a:off x="4448175"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27</xdr:row>
      <xdr:rowOff>133350</xdr:rowOff>
    </xdr:from>
    <xdr:to>
      <xdr:col>13</xdr:col>
      <xdr:colOff>0</xdr:colOff>
      <xdr:row>29</xdr:row>
      <xdr:rowOff>0</xdr:rowOff>
    </xdr:to>
    <xdr:sp macro="" textlink="">
      <xdr:nvSpPr>
        <xdr:cNvPr id="24" name="TextBox 23">
          <a:extLst>
            <a:ext uri="{FF2B5EF4-FFF2-40B4-BE49-F238E27FC236}">
              <a16:creationId xmlns:a16="http://schemas.microsoft.com/office/drawing/2014/main" id="{8E3D2BA3-1554-4BC6-B473-A14CB166144D}"/>
            </a:ext>
          </a:extLst>
        </xdr:cNvPr>
        <xdr:cNvSpPr txBox="1"/>
      </xdr:nvSpPr>
      <xdr:spPr>
        <a:xfrm>
          <a:off x="7534275"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16</xdr:row>
      <xdr:rowOff>136684</xdr:rowOff>
    </xdr:from>
    <xdr:to>
      <xdr:col>13</xdr:col>
      <xdr:colOff>0</xdr:colOff>
      <xdr:row>18</xdr:row>
      <xdr:rowOff>0</xdr:rowOff>
    </xdr:to>
    <xdr:sp macro="" textlink="">
      <xdr:nvSpPr>
        <xdr:cNvPr id="25" name="TextBox 24">
          <a:extLst>
            <a:ext uri="{FF2B5EF4-FFF2-40B4-BE49-F238E27FC236}">
              <a16:creationId xmlns:a16="http://schemas.microsoft.com/office/drawing/2014/main" id="{B089B1FD-E6EF-467F-9B8C-72A270DF5147}"/>
            </a:ext>
          </a:extLst>
        </xdr:cNvPr>
        <xdr:cNvSpPr txBox="1"/>
      </xdr:nvSpPr>
      <xdr:spPr>
        <a:xfrm>
          <a:off x="7534275"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xdr:row>
      <xdr:rowOff>136684</xdr:rowOff>
    </xdr:from>
    <xdr:to>
      <xdr:col>13</xdr:col>
      <xdr:colOff>0</xdr:colOff>
      <xdr:row>3</xdr:row>
      <xdr:rowOff>0</xdr:rowOff>
    </xdr:to>
    <xdr:sp macro="" textlink="">
      <xdr:nvSpPr>
        <xdr:cNvPr id="26" name="TextBox 25">
          <a:extLst>
            <a:ext uri="{FF2B5EF4-FFF2-40B4-BE49-F238E27FC236}">
              <a16:creationId xmlns:a16="http://schemas.microsoft.com/office/drawing/2014/main" id="{39AE9EAE-8D2C-4305-A5CC-C2BC521079C2}"/>
            </a:ext>
          </a:extLst>
        </xdr:cNvPr>
        <xdr:cNvSpPr txBox="1"/>
      </xdr:nvSpPr>
      <xdr:spPr>
        <a:xfrm>
          <a:off x="75342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16</xdr:col>
      <xdr:colOff>0</xdr:colOff>
      <xdr:row>1</xdr:row>
      <xdr:rowOff>136684</xdr:rowOff>
    </xdr:from>
    <xdr:to>
      <xdr:col>19</xdr:col>
      <xdr:colOff>0</xdr:colOff>
      <xdr:row>3</xdr:row>
      <xdr:rowOff>0</xdr:rowOff>
    </xdr:to>
    <xdr:sp macro="" textlink="">
      <xdr:nvSpPr>
        <xdr:cNvPr id="27" name="Rectangle: Top Corners Rounded 26">
          <a:extLst>
            <a:ext uri="{FF2B5EF4-FFF2-40B4-BE49-F238E27FC236}">
              <a16:creationId xmlns:a16="http://schemas.microsoft.com/office/drawing/2014/main" id="{7F33A8C9-E052-47C6-BA19-E59404879F25}"/>
            </a:ext>
          </a:extLst>
        </xdr:cNvPr>
        <xdr:cNvSpPr/>
      </xdr:nvSpPr>
      <xdr:spPr>
        <a:xfrm>
          <a:off x="877252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1</xdr:row>
      <xdr:rowOff>136684</xdr:rowOff>
    </xdr:from>
    <xdr:to>
      <xdr:col>23</xdr:col>
      <xdr:colOff>0</xdr:colOff>
      <xdr:row>3</xdr:row>
      <xdr:rowOff>0</xdr:rowOff>
    </xdr:to>
    <xdr:sp macro="" textlink="">
      <xdr:nvSpPr>
        <xdr:cNvPr id="28" name="Rectangle: Top Corners Rounded 27">
          <a:extLst>
            <a:ext uri="{FF2B5EF4-FFF2-40B4-BE49-F238E27FC236}">
              <a16:creationId xmlns:a16="http://schemas.microsoft.com/office/drawing/2014/main" id="{710721AE-0726-4EB8-B2BB-AB220655AE9D}"/>
            </a:ext>
          </a:extLst>
        </xdr:cNvPr>
        <xdr:cNvSpPr/>
      </xdr:nvSpPr>
      <xdr:spPr>
        <a:xfrm>
          <a:off x="1305877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0</xdr:colOff>
      <xdr:row>1</xdr:row>
      <xdr:rowOff>136684</xdr:rowOff>
    </xdr:from>
    <xdr:to>
      <xdr:col>18</xdr:col>
      <xdr:colOff>0</xdr:colOff>
      <xdr:row>3</xdr:row>
      <xdr:rowOff>0</xdr:rowOff>
    </xdr:to>
    <xdr:sp macro="" textlink="">
      <xdr:nvSpPr>
        <xdr:cNvPr id="29" name="TextBox 28">
          <a:extLst>
            <a:ext uri="{FF2B5EF4-FFF2-40B4-BE49-F238E27FC236}">
              <a16:creationId xmlns:a16="http://schemas.microsoft.com/office/drawing/2014/main" id="{81670449-CBEE-4001-BD9D-687180D8A080}"/>
            </a:ext>
          </a:extLst>
        </xdr:cNvPr>
        <xdr:cNvSpPr txBox="1"/>
      </xdr:nvSpPr>
      <xdr:spPr>
        <a:xfrm>
          <a:off x="1182052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21</xdr:col>
      <xdr:colOff>0</xdr:colOff>
      <xdr:row>1</xdr:row>
      <xdr:rowOff>136684</xdr:rowOff>
    </xdr:from>
    <xdr:to>
      <xdr:col>22</xdr:col>
      <xdr:colOff>0</xdr:colOff>
      <xdr:row>3</xdr:row>
      <xdr:rowOff>0</xdr:rowOff>
    </xdr:to>
    <xdr:sp macro="" textlink="">
      <xdr:nvSpPr>
        <xdr:cNvPr id="30" name="TextBox 29">
          <a:extLst>
            <a:ext uri="{FF2B5EF4-FFF2-40B4-BE49-F238E27FC236}">
              <a16:creationId xmlns:a16="http://schemas.microsoft.com/office/drawing/2014/main" id="{9837B2DF-9E6A-46BB-9CB4-93F32C7FD5A6}"/>
            </a:ext>
          </a:extLst>
        </xdr:cNvPr>
        <xdr:cNvSpPr txBox="1"/>
      </xdr:nvSpPr>
      <xdr:spPr>
        <a:xfrm>
          <a:off x="161067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1" name="TextBox 30">
          <a:extLst>
            <a:ext uri="{FF2B5EF4-FFF2-40B4-BE49-F238E27FC236}">
              <a16:creationId xmlns:a16="http://schemas.microsoft.com/office/drawing/2014/main" id="{06ABBAA2-9F4C-4757-9825-E8985D99B385}"/>
            </a:ext>
          </a:extLst>
        </xdr:cNvPr>
        <xdr:cNvSpPr txBox="1"/>
      </xdr:nvSpPr>
      <xdr:spPr>
        <a:xfrm>
          <a:off x="5010150"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43</xdr:row>
      <xdr:rowOff>133350</xdr:rowOff>
    </xdr:from>
    <xdr:to>
      <xdr:col>10</xdr:col>
      <xdr:colOff>0</xdr:colOff>
      <xdr:row>45</xdr:row>
      <xdr:rowOff>0</xdr:rowOff>
    </xdr:to>
    <xdr:sp macro="" textlink="">
      <xdr:nvSpPr>
        <xdr:cNvPr id="32" name="TextBox 31">
          <a:extLst>
            <a:ext uri="{FF2B5EF4-FFF2-40B4-BE49-F238E27FC236}">
              <a16:creationId xmlns:a16="http://schemas.microsoft.com/office/drawing/2014/main" id="{5716EB6B-8577-4CCE-A0CA-A70C543B9458}"/>
            </a:ext>
          </a:extLst>
        </xdr:cNvPr>
        <xdr:cNvSpPr txBox="1"/>
      </xdr:nvSpPr>
      <xdr:spPr>
        <a:xfrm>
          <a:off x="5010150"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37</xdr:row>
      <xdr:rowOff>133350</xdr:rowOff>
    </xdr:from>
    <xdr:to>
      <xdr:col>10</xdr:col>
      <xdr:colOff>0</xdr:colOff>
      <xdr:row>39</xdr:row>
      <xdr:rowOff>0</xdr:rowOff>
    </xdr:to>
    <xdr:sp macro="" textlink="">
      <xdr:nvSpPr>
        <xdr:cNvPr id="33" name="TextBox 32">
          <a:extLst>
            <a:ext uri="{FF2B5EF4-FFF2-40B4-BE49-F238E27FC236}">
              <a16:creationId xmlns:a16="http://schemas.microsoft.com/office/drawing/2014/main" id="{43C72DF3-CB81-4B6B-9F86-1CDFE932A328}"/>
            </a:ext>
          </a:extLst>
        </xdr:cNvPr>
        <xdr:cNvSpPr txBox="1"/>
      </xdr:nvSpPr>
      <xdr:spPr>
        <a:xfrm>
          <a:off x="5010150"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27</xdr:row>
      <xdr:rowOff>133350</xdr:rowOff>
    </xdr:from>
    <xdr:to>
      <xdr:col>14</xdr:col>
      <xdr:colOff>0</xdr:colOff>
      <xdr:row>29</xdr:row>
      <xdr:rowOff>0</xdr:rowOff>
    </xdr:to>
    <xdr:sp macro="" textlink="">
      <xdr:nvSpPr>
        <xdr:cNvPr id="34" name="TextBox 33">
          <a:extLst>
            <a:ext uri="{FF2B5EF4-FFF2-40B4-BE49-F238E27FC236}">
              <a16:creationId xmlns:a16="http://schemas.microsoft.com/office/drawing/2014/main" id="{C1B5EAD3-D2BA-490C-B23D-8652BADE0C35}"/>
            </a:ext>
          </a:extLst>
        </xdr:cNvPr>
        <xdr:cNvSpPr txBox="1"/>
      </xdr:nvSpPr>
      <xdr:spPr>
        <a:xfrm>
          <a:off x="8096250"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24</xdr:row>
      <xdr:rowOff>136684</xdr:rowOff>
    </xdr:from>
    <xdr:to>
      <xdr:col>10</xdr:col>
      <xdr:colOff>0</xdr:colOff>
      <xdr:row>26</xdr:row>
      <xdr:rowOff>0</xdr:rowOff>
    </xdr:to>
    <xdr:sp macro="" textlink="">
      <xdr:nvSpPr>
        <xdr:cNvPr id="35" name="TextBox 34">
          <a:extLst>
            <a:ext uri="{FF2B5EF4-FFF2-40B4-BE49-F238E27FC236}">
              <a16:creationId xmlns:a16="http://schemas.microsoft.com/office/drawing/2014/main" id="{986C77E9-5E40-4E24-BE61-4EB924BBE4B1}"/>
            </a:ext>
          </a:extLst>
        </xdr:cNvPr>
        <xdr:cNvSpPr txBox="1"/>
      </xdr:nvSpPr>
      <xdr:spPr>
        <a:xfrm>
          <a:off x="5010150"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16</xdr:row>
      <xdr:rowOff>136684</xdr:rowOff>
    </xdr:from>
    <xdr:to>
      <xdr:col>14</xdr:col>
      <xdr:colOff>0</xdr:colOff>
      <xdr:row>18</xdr:row>
      <xdr:rowOff>0</xdr:rowOff>
    </xdr:to>
    <xdr:sp macro="" textlink="">
      <xdr:nvSpPr>
        <xdr:cNvPr id="36" name="TextBox 35">
          <a:extLst>
            <a:ext uri="{FF2B5EF4-FFF2-40B4-BE49-F238E27FC236}">
              <a16:creationId xmlns:a16="http://schemas.microsoft.com/office/drawing/2014/main" id="{BA39D4EA-067D-466D-B73B-80C2CCFD65F5}"/>
            </a:ext>
          </a:extLst>
        </xdr:cNvPr>
        <xdr:cNvSpPr txBox="1"/>
      </xdr:nvSpPr>
      <xdr:spPr>
        <a:xfrm>
          <a:off x="8096250"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1</xdr:row>
      <xdr:rowOff>136684</xdr:rowOff>
    </xdr:from>
    <xdr:to>
      <xdr:col>10</xdr:col>
      <xdr:colOff>0</xdr:colOff>
      <xdr:row>3</xdr:row>
      <xdr:rowOff>0</xdr:rowOff>
    </xdr:to>
    <xdr:sp macro="" textlink="">
      <xdr:nvSpPr>
        <xdr:cNvPr id="37" name="TextBox 36">
          <a:extLst>
            <a:ext uri="{FF2B5EF4-FFF2-40B4-BE49-F238E27FC236}">
              <a16:creationId xmlns:a16="http://schemas.microsoft.com/office/drawing/2014/main" id="{F9B8C86A-A4F2-40E5-93C2-AC687C87C89F}"/>
            </a:ext>
          </a:extLst>
        </xdr:cNvPr>
        <xdr:cNvSpPr txBox="1"/>
      </xdr:nvSpPr>
      <xdr:spPr>
        <a:xfrm>
          <a:off x="50101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xdr:row>
      <xdr:rowOff>136684</xdr:rowOff>
    </xdr:from>
    <xdr:to>
      <xdr:col>14</xdr:col>
      <xdr:colOff>0</xdr:colOff>
      <xdr:row>3</xdr:row>
      <xdr:rowOff>0</xdr:rowOff>
    </xdr:to>
    <xdr:sp macro="" textlink="">
      <xdr:nvSpPr>
        <xdr:cNvPr id="38" name="TextBox 37">
          <a:extLst>
            <a:ext uri="{FF2B5EF4-FFF2-40B4-BE49-F238E27FC236}">
              <a16:creationId xmlns:a16="http://schemas.microsoft.com/office/drawing/2014/main" id="{D77A420D-F852-45FE-A592-88FA90F2E245}"/>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18</xdr:col>
      <xdr:colOff>0</xdr:colOff>
      <xdr:row>1</xdr:row>
      <xdr:rowOff>136684</xdr:rowOff>
    </xdr:from>
    <xdr:to>
      <xdr:col>19</xdr:col>
      <xdr:colOff>0</xdr:colOff>
      <xdr:row>3</xdr:row>
      <xdr:rowOff>0</xdr:rowOff>
    </xdr:to>
    <xdr:sp macro="" textlink="">
      <xdr:nvSpPr>
        <xdr:cNvPr id="39" name="TextBox 38">
          <a:extLst>
            <a:ext uri="{FF2B5EF4-FFF2-40B4-BE49-F238E27FC236}">
              <a16:creationId xmlns:a16="http://schemas.microsoft.com/office/drawing/2014/main" id="{3315FFF5-C48B-4EF8-A22F-214C2F66E826}"/>
            </a:ext>
          </a:extLst>
        </xdr:cNvPr>
        <xdr:cNvSpPr txBox="1"/>
      </xdr:nvSpPr>
      <xdr:spPr>
        <a:xfrm>
          <a:off x="1238250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22</xdr:col>
      <xdr:colOff>0</xdr:colOff>
      <xdr:row>1</xdr:row>
      <xdr:rowOff>136684</xdr:rowOff>
    </xdr:from>
    <xdr:to>
      <xdr:col>23</xdr:col>
      <xdr:colOff>0</xdr:colOff>
      <xdr:row>3</xdr:row>
      <xdr:rowOff>0</xdr:rowOff>
    </xdr:to>
    <xdr:sp macro="" textlink="">
      <xdr:nvSpPr>
        <xdr:cNvPr id="40" name="TextBox 39">
          <a:extLst>
            <a:ext uri="{FF2B5EF4-FFF2-40B4-BE49-F238E27FC236}">
              <a16:creationId xmlns:a16="http://schemas.microsoft.com/office/drawing/2014/main" id="{7D4BF522-5758-4D9A-A3F1-FC07814946C0}"/>
            </a:ext>
          </a:extLst>
        </xdr:cNvPr>
        <xdr:cNvSpPr txBox="1"/>
      </xdr:nvSpPr>
      <xdr:spPr>
        <a:xfrm>
          <a:off x="166687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20</xdr:col>
      <xdr:colOff>0</xdr:colOff>
      <xdr:row>1</xdr:row>
      <xdr:rowOff>136684</xdr:rowOff>
    </xdr:from>
    <xdr:to>
      <xdr:col>21</xdr:col>
      <xdr:colOff>0</xdr:colOff>
      <xdr:row>3</xdr:row>
      <xdr:rowOff>0</xdr:rowOff>
    </xdr:to>
    <xdr:sp macro="" textlink="">
      <xdr:nvSpPr>
        <xdr:cNvPr id="41" name="TextBox 40">
          <a:extLst>
            <a:ext uri="{FF2B5EF4-FFF2-40B4-BE49-F238E27FC236}">
              <a16:creationId xmlns:a16="http://schemas.microsoft.com/office/drawing/2014/main" id="{88E88B1F-A82E-4E57-9C23-2E3C8DD55022}"/>
            </a:ext>
          </a:extLst>
        </xdr:cNvPr>
        <xdr:cNvSpPr txBox="1"/>
      </xdr:nvSpPr>
      <xdr:spPr>
        <a:xfrm>
          <a:off x="1305877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16</xdr:col>
      <xdr:colOff>0</xdr:colOff>
      <xdr:row>1</xdr:row>
      <xdr:rowOff>136684</xdr:rowOff>
    </xdr:from>
    <xdr:to>
      <xdr:col>17</xdr:col>
      <xdr:colOff>0</xdr:colOff>
      <xdr:row>3</xdr:row>
      <xdr:rowOff>0</xdr:rowOff>
    </xdr:to>
    <xdr:sp macro="" textlink="">
      <xdr:nvSpPr>
        <xdr:cNvPr id="42" name="TextBox 41">
          <a:extLst>
            <a:ext uri="{FF2B5EF4-FFF2-40B4-BE49-F238E27FC236}">
              <a16:creationId xmlns:a16="http://schemas.microsoft.com/office/drawing/2014/main" id="{A22E3E73-9EE2-4B72-B1D1-0E121923D5A9}"/>
            </a:ext>
          </a:extLst>
        </xdr:cNvPr>
        <xdr:cNvSpPr txBox="1"/>
      </xdr:nvSpPr>
      <xdr:spPr>
        <a:xfrm>
          <a:off x="877252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11</xdr:col>
      <xdr:colOff>0</xdr:colOff>
      <xdr:row>1</xdr:row>
      <xdr:rowOff>136684</xdr:rowOff>
    </xdr:from>
    <xdr:to>
      <xdr:col>12</xdr:col>
      <xdr:colOff>0</xdr:colOff>
      <xdr:row>3</xdr:row>
      <xdr:rowOff>0</xdr:rowOff>
    </xdr:to>
    <xdr:sp macro="" textlink="">
      <xdr:nvSpPr>
        <xdr:cNvPr id="43" name="TextBox 42">
          <a:extLst>
            <a:ext uri="{FF2B5EF4-FFF2-40B4-BE49-F238E27FC236}">
              <a16:creationId xmlns:a16="http://schemas.microsoft.com/office/drawing/2014/main" id="{C32902AD-7FD9-4948-8D2E-DC24CD83C341}"/>
            </a:ext>
          </a:extLst>
        </xdr:cNvPr>
        <xdr:cNvSpPr txBox="1"/>
      </xdr:nvSpPr>
      <xdr:spPr>
        <a:xfrm>
          <a:off x="5686425" y="508159"/>
          <a:ext cx="184785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Pins</a:t>
          </a:r>
          <a:endParaRPr lang="en-US" sz="1100"/>
        </a:p>
      </xdr:txBody>
    </xdr:sp>
    <xdr:clientData/>
  </xdr:twoCellAnchor>
  <xdr:twoCellAnchor>
    <xdr:from>
      <xdr:col>11</xdr:col>
      <xdr:colOff>0</xdr:colOff>
      <xdr:row>16</xdr:row>
      <xdr:rowOff>136684</xdr:rowOff>
    </xdr:from>
    <xdr:to>
      <xdr:col>12</xdr:col>
      <xdr:colOff>0</xdr:colOff>
      <xdr:row>18</xdr:row>
      <xdr:rowOff>0</xdr:rowOff>
    </xdr:to>
    <xdr:sp macro="" textlink="">
      <xdr:nvSpPr>
        <xdr:cNvPr id="44" name="TextBox 43">
          <a:extLst>
            <a:ext uri="{FF2B5EF4-FFF2-40B4-BE49-F238E27FC236}">
              <a16:creationId xmlns:a16="http://schemas.microsoft.com/office/drawing/2014/main" id="{A1FCF5B6-CF02-4556-BA83-7B1C0D2A4BCF}"/>
            </a:ext>
          </a:extLst>
        </xdr:cNvPr>
        <xdr:cNvSpPr txBox="1"/>
      </xdr:nvSpPr>
      <xdr:spPr>
        <a:xfrm>
          <a:off x="5686425" y="3403759"/>
          <a:ext cx="184785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Additional Patch Awards</a:t>
          </a:r>
          <a:endParaRPr lang="en-US" sz="1100"/>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45" name="TextBox 44">
          <a:extLst>
            <a:ext uri="{FF2B5EF4-FFF2-40B4-BE49-F238E27FC236}">
              <a16:creationId xmlns:a16="http://schemas.microsoft.com/office/drawing/2014/main" id="{CA18A343-CFD6-4B78-A257-C17F92EEEC3D}"/>
            </a:ext>
          </a:extLst>
        </xdr:cNvPr>
        <xdr:cNvSpPr txBox="1"/>
      </xdr:nvSpPr>
      <xdr:spPr>
        <a:xfrm>
          <a:off x="5686425" y="5534025"/>
          <a:ext cx="18478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xdr:col>
      <xdr:colOff>0</xdr:colOff>
      <xdr:row>1</xdr:row>
      <xdr:rowOff>136684</xdr:rowOff>
    </xdr:from>
    <xdr:to>
      <xdr:col>8</xdr:col>
      <xdr:colOff>0</xdr:colOff>
      <xdr:row>3</xdr:row>
      <xdr:rowOff>0</xdr:rowOff>
    </xdr:to>
    <xdr:sp macro="" textlink="">
      <xdr:nvSpPr>
        <xdr:cNvPr id="46" name="TextBox 45">
          <a:extLst>
            <a:ext uri="{FF2B5EF4-FFF2-40B4-BE49-F238E27FC236}">
              <a16:creationId xmlns:a16="http://schemas.microsoft.com/office/drawing/2014/main" id="{CA511EF7-BA30-4F9F-AA08-22BC1D035D45}"/>
            </a:ext>
          </a:extLst>
        </xdr:cNvPr>
        <xdr:cNvSpPr txBox="1"/>
      </xdr:nvSpPr>
      <xdr:spPr>
        <a:xfrm>
          <a:off x="57150" y="5081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Leadership Journey Awards</a:t>
          </a:r>
          <a:endParaRPr lang="en-US" sz="1100"/>
        </a:p>
      </xdr:txBody>
    </xdr:sp>
    <xdr:clientData/>
  </xdr:twoCellAnchor>
  <xdr:twoCellAnchor>
    <xdr:from>
      <xdr:col>1</xdr:col>
      <xdr:colOff>0</xdr:colOff>
      <xdr:row>24</xdr:row>
      <xdr:rowOff>136684</xdr:rowOff>
    </xdr:from>
    <xdr:to>
      <xdr:col>8</xdr:col>
      <xdr:colOff>0</xdr:colOff>
      <xdr:row>26</xdr:row>
      <xdr:rowOff>0</xdr:rowOff>
    </xdr:to>
    <xdr:sp macro="" textlink="">
      <xdr:nvSpPr>
        <xdr:cNvPr id="47" name="TextBox 46">
          <a:extLst>
            <a:ext uri="{FF2B5EF4-FFF2-40B4-BE49-F238E27FC236}">
              <a16:creationId xmlns:a16="http://schemas.microsoft.com/office/drawing/2014/main" id="{954611CB-63D7-4BA6-9E4D-66195DBD8AD1}"/>
            </a:ext>
          </a:extLst>
        </xdr:cNvPr>
        <xdr:cNvSpPr txBox="1"/>
      </xdr:nvSpPr>
      <xdr:spPr>
        <a:xfrm>
          <a:off x="57150" y="49658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Petals</a:t>
          </a:r>
          <a:endParaRPr lang="en-US" sz="1100"/>
        </a:p>
      </xdr:txBody>
    </xdr:sp>
    <xdr:clientData/>
  </xdr:twoCellAnchor>
  <xdr:twoCellAnchor>
    <xdr:from>
      <xdr:col>1</xdr:col>
      <xdr:colOff>0</xdr:colOff>
      <xdr:row>37</xdr:row>
      <xdr:rowOff>133350</xdr:rowOff>
    </xdr:from>
    <xdr:to>
      <xdr:col>8</xdr:col>
      <xdr:colOff>0</xdr:colOff>
      <xdr:row>39</xdr:row>
      <xdr:rowOff>0</xdr:rowOff>
    </xdr:to>
    <xdr:sp macro="" textlink="">
      <xdr:nvSpPr>
        <xdr:cNvPr id="48" name="TextBox 47">
          <a:extLst>
            <a:ext uri="{FF2B5EF4-FFF2-40B4-BE49-F238E27FC236}">
              <a16:creationId xmlns:a16="http://schemas.microsoft.com/office/drawing/2014/main" id="{390E92B4-6EC4-421B-B00F-01B52DFBD16A}"/>
            </a:ext>
          </a:extLst>
        </xdr:cNvPr>
        <xdr:cNvSpPr txBox="1"/>
      </xdr:nvSpPr>
      <xdr:spPr>
        <a:xfrm>
          <a:off x="57150" y="743902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Financial Literacy &amp; Cookie Business Badges</a:t>
          </a:r>
          <a:endParaRPr lang="en-US" sz="1100"/>
        </a:p>
      </xdr:txBody>
    </xdr:sp>
    <xdr:clientData/>
  </xdr:twoCellAnchor>
  <xdr:twoCellAnchor>
    <xdr:from>
      <xdr:col>1</xdr:col>
      <xdr:colOff>0</xdr:colOff>
      <xdr:row>43</xdr:row>
      <xdr:rowOff>133350</xdr:rowOff>
    </xdr:from>
    <xdr:to>
      <xdr:col>8</xdr:col>
      <xdr:colOff>0</xdr:colOff>
      <xdr:row>45</xdr:row>
      <xdr:rowOff>0</xdr:rowOff>
    </xdr:to>
    <xdr:sp macro="" textlink="">
      <xdr:nvSpPr>
        <xdr:cNvPr id="49" name="TextBox 48">
          <a:extLst>
            <a:ext uri="{FF2B5EF4-FFF2-40B4-BE49-F238E27FC236}">
              <a16:creationId xmlns:a16="http://schemas.microsoft.com/office/drawing/2014/main" id="{70A9BFD1-B378-4D26-BDD3-E2BAD159EE1A}"/>
            </a:ext>
          </a:extLst>
        </xdr:cNvPr>
        <xdr:cNvSpPr txBox="1"/>
      </xdr:nvSpPr>
      <xdr:spPr>
        <a:xfrm>
          <a:off x="57150" y="8591550"/>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STEM Badges</a:t>
          </a:r>
          <a:endParaRPr lang="en-US" sz="1100"/>
        </a:p>
      </xdr:txBody>
    </xdr:sp>
    <xdr:clientData/>
  </xdr:twoCellAnchor>
  <xdr:twoCellAnchor>
    <xdr:from>
      <xdr:col>1</xdr:col>
      <xdr:colOff>0</xdr:colOff>
      <xdr:row>51</xdr:row>
      <xdr:rowOff>133350</xdr:rowOff>
    </xdr:from>
    <xdr:to>
      <xdr:col>8</xdr:col>
      <xdr:colOff>0</xdr:colOff>
      <xdr:row>53</xdr:row>
      <xdr:rowOff>0</xdr:rowOff>
    </xdr:to>
    <xdr:sp macro="" textlink="">
      <xdr:nvSpPr>
        <xdr:cNvPr id="50" name="TextBox 49">
          <a:extLst>
            <a:ext uri="{FF2B5EF4-FFF2-40B4-BE49-F238E27FC236}">
              <a16:creationId xmlns:a16="http://schemas.microsoft.com/office/drawing/2014/main" id="{75CB2E77-2B4C-466A-8CE0-BC561A219B72}"/>
            </a:ext>
          </a:extLst>
        </xdr:cNvPr>
        <xdr:cNvSpPr txBox="1"/>
      </xdr:nvSpPr>
      <xdr:spPr>
        <a:xfrm>
          <a:off x="57150" y="1012507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Badges &amp; Girls' Choice Badges</a:t>
          </a:r>
          <a:endParaRPr lang="en-US" sz="1100"/>
        </a:p>
      </xdr:txBody>
    </xdr:sp>
    <xdr:clientData/>
  </xdr:twoCellAnchor>
  <xdr:twoCellAnchor editAs="oneCell">
    <xdr:from>
      <xdr:col>1</xdr:col>
      <xdr:colOff>95250</xdr:colOff>
      <xdr:row>3</xdr:row>
      <xdr:rowOff>19050</xdr:rowOff>
    </xdr:from>
    <xdr:to>
      <xdr:col>1</xdr:col>
      <xdr:colOff>600075</xdr:colOff>
      <xdr:row>6</xdr:row>
      <xdr:rowOff>175749</xdr:rowOff>
    </xdr:to>
    <xdr:pic>
      <xdr:nvPicPr>
        <xdr:cNvPr id="51" name="Picture 50">
          <a:extLst>
            <a:ext uri="{FF2B5EF4-FFF2-40B4-BE49-F238E27FC236}">
              <a16:creationId xmlns:a16="http://schemas.microsoft.com/office/drawing/2014/main" id="{FF03FB1A-C5F3-41C9-BD30-41A02178C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771525"/>
          <a:ext cx="504825" cy="728199"/>
        </a:xfrm>
        <a:prstGeom prst="rect">
          <a:avLst/>
        </a:prstGeom>
      </xdr:spPr>
    </xdr:pic>
    <xdr:clientData/>
  </xdr:twoCellAnchor>
  <xdr:twoCellAnchor editAs="oneCell">
    <xdr:from>
      <xdr:col>1</xdr:col>
      <xdr:colOff>95250</xdr:colOff>
      <xdr:row>7</xdr:row>
      <xdr:rowOff>19050</xdr:rowOff>
    </xdr:from>
    <xdr:to>
      <xdr:col>1</xdr:col>
      <xdr:colOff>604423</xdr:colOff>
      <xdr:row>10</xdr:row>
      <xdr:rowOff>169545</xdr:rowOff>
    </xdr:to>
    <xdr:pic>
      <xdr:nvPicPr>
        <xdr:cNvPr id="52" name="Picture 51">
          <a:extLst>
            <a:ext uri="{FF2B5EF4-FFF2-40B4-BE49-F238E27FC236}">
              <a16:creationId xmlns:a16="http://schemas.microsoft.com/office/drawing/2014/main" id="{E9B72448-90E7-4FA1-9062-BD7A0A990D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1543050"/>
          <a:ext cx="509173" cy="731520"/>
        </a:xfrm>
        <a:prstGeom prst="rect">
          <a:avLst/>
        </a:prstGeom>
      </xdr:spPr>
    </xdr:pic>
    <xdr:clientData/>
  </xdr:twoCellAnchor>
  <xdr:twoCellAnchor editAs="oneCell">
    <xdr:from>
      <xdr:col>1</xdr:col>
      <xdr:colOff>104775</xdr:colOff>
      <xdr:row>11</xdr:row>
      <xdr:rowOff>19050</xdr:rowOff>
    </xdr:from>
    <xdr:to>
      <xdr:col>1</xdr:col>
      <xdr:colOff>606326</xdr:colOff>
      <xdr:row>14</xdr:row>
      <xdr:rowOff>179070</xdr:rowOff>
    </xdr:to>
    <xdr:pic>
      <xdr:nvPicPr>
        <xdr:cNvPr id="53" name="Picture 52">
          <a:extLst>
            <a:ext uri="{FF2B5EF4-FFF2-40B4-BE49-F238E27FC236}">
              <a16:creationId xmlns:a16="http://schemas.microsoft.com/office/drawing/2014/main" id="{789430BB-683E-4C74-B1C0-38BC817D65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2324100"/>
          <a:ext cx="501551" cy="731520"/>
        </a:xfrm>
        <a:prstGeom prst="rect">
          <a:avLst/>
        </a:prstGeom>
      </xdr:spPr>
    </xdr:pic>
    <xdr:clientData/>
  </xdr:twoCellAnchor>
  <xdr:twoCellAnchor editAs="oneCell">
    <xdr:from>
      <xdr:col>1</xdr:col>
      <xdr:colOff>9525</xdr:colOff>
      <xdr:row>26</xdr:row>
      <xdr:rowOff>142875</xdr:rowOff>
    </xdr:from>
    <xdr:to>
      <xdr:col>2</xdr:col>
      <xdr:colOff>1057275</xdr:colOff>
      <xdr:row>35</xdr:row>
      <xdr:rowOff>171450</xdr:rowOff>
    </xdr:to>
    <xdr:pic>
      <xdr:nvPicPr>
        <xdr:cNvPr id="54" name="Picture 53">
          <a:extLst>
            <a:ext uri="{FF2B5EF4-FFF2-40B4-BE49-F238E27FC236}">
              <a16:creationId xmlns:a16="http://schemas.microsoft.com/office/drawing/2014/main" id="{2861FB84-425C-4A96-8E98-4F6032B29F3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5353050"/>
          <a:ext cx="1743075" cy="1743075"/>
        </a:xfrm>
        <a:prstGeom prst="rect">
          <a:avLst/>
        </a:prstGeom>
      </xdr:spPr>
    </xdr:pic>
    <xdr:clientData/>
  </xdr:twoCellAnchor>
  <xdr:twoCellAnchor editAs="oneCell">
    <xdr:from>
      <xdr:col>1</xdr:col>
      <xdr:colOff>28574</xdr:colOff>
      <xdr:row>39</xdr:row>
      <xdr:rowOff>0</xdr:rowOff>
    </xdr:from>
    <xdr:to>
      <xdr:col>2</xdr:col>
      <xdr:colOff>1039648</xdr:colOff>
      <xdr:row>42</xdr:row>
      <xdr:rowOff>171450</xdr:rowOff>
    </xdr:to>
    <xdr:pic>
      <xdr:nvPicPr>
        <xdr:cNvPr id="55" name="Picture 54">
          <a:extLst>
            <a:ext uri="{FF2B5EF4-FFF2-40B4-BE49-F238E27FC236}">
              <a16:creationId xmlns:a16="http://schemas.microsoft.com/office/drawing/2014/main" id="{D834B146-1852-4636-8145-969B57E74BF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 y="7686675"/>
          <a:ext cx="1706399" cy="752475"/>
        </a:xfrm>
        <a:prstGeom prst="rect">
          <a:avLst/>
        </a:prstGeom>
      </xdr:spPr>
    </xdr:pic>
    <xdr:clientData/>
  </xdr:twoCellAnchor>
  <xdr:twoCellAnchor editAs="oneCell">
    <xdr:from>
      <xdr:col>11</xdr:col>
      <xdr:colOff>352426</xdr:colOff>
      <xdr:row>3</xdr:row>
      <xdr:rowOff>28576</xdr:rowOff>
    </xdr:from>
    <xdr:to>
      <xdr:col>13</xdr:col>
      <xdr:colOff>209550</xdr:colOff>
      <xdr:row>9</xdr:row>
      <xdr:rowOff>146798</xdr:rowOff>
    </xdr:to>
    <xdr:pic>
      <xdr:nvPicPr>
        <xdr:cNvPr id="56" name="Picture 55">
          <a:extLst>
            <a:ext uri="{FF2B5EF4-FFF2-40B4-BE49-F238E27FC236}">
              <a16:creationId xmlns:a16="http://schemas.microsoft.com/office/drawing/2014/main" id="{4C2CC05B-08C1-4905-A571-0D619974CDA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38851" y="781051"/>
          <a:ext cx="2266949" cy="1270747"/>
        </a:xfrm>
        <a:prstGeom prst="rect">
          <a:avLst/>
        </a:prstGeom>
      </xdr:spPr>
    </xdr:pic>
    <xdr:clientData/>
  </xdr:twoCellAnchor>
  <xdr:twoCellAnchor editAs="oneCell">
    <xdr:from>
      <xdr:col>1</xdr:col>
      <xdr:colOff>495300</xdr:colOff>
      <xdr:row>53</xdr:row>
      <xdr:rowOff>28575</xdr:rowOff>
    </xdr:from>
    <xdr:to>
      <xdr:col>2</xdr:col>
      <xdr:colOff>542925</xdr:colOff>
      <xdr:row>56</xdr:row>
      <xdr:rowOff>171776</xdr:rowOff>
    </xdr:to>
    <xdr:pic>
      <xdr:nvPicPr>
        <xdr:cNvPr id="57" name="Picture 56">
          <a:extLst>
            <a:ext uri="{FF2B5EF4-FFF2-40B4-BE49-F238E27FC236}">
              <a16:creationId xmlns:a16="http://schemas.microsoft.com/office/drawing/2014/main" id="{347ACB13-53C2-4ED9-8E9F-B83C7A5044F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450" y="10401300"/>
          <a:ext cx="742950" cy="714701"/>
        </a:xfrm>
        <a:prstGeom prst="rect">
          <a:avLst/>
        </a:prstGeom>
      </xdr:spPr>
    </xdr:pic>
    <xdr:clientData/>
  </xdr:twoCellAnchor>
  <xdr:twoCellAnchor editAs="oneCell">
    <xdr:from>
      <xdr:col>1</xdr:col>
      <xdr:colOff>38101</xdr:colOff>
      <xdr:row>45</xdr:row>
      <xdr:rowOff>19050</xdr:rowOff>
    </xdr:from>
    <xdr:to>
      <xdr:col>2</xdr:col>
      <xdr:colOff>1038226</xdr:colOff>
      <xdr:row>47</xdr:row>
      <xdr:rowOff>181711</xdr:rowOff>
    </xdr:to>
    <xdr:pic>
      <xdr:nvPicPr>
        <xdr:cNvPr id="58" name="Picture 57">
          <a:extLst>
            <a:ext uri="{FF2B5EF4-FFF2-40B4-BE49-F238E27FC236}">
              <a16:creationId xmlns:a16="http://schemas.microsoft.com/office/drawing/2014/main" id="{4ED5CDD6-4C49-4DF9-B0B8-186458B090D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1" y="8858250"/>
          <a:ext cx="1695450" cy="543661"/>
        </a:xfrm>
        <a:prstGeom prst="rect">
          <a:avLst/>
        </a:prstGeom>
      </xdr:spPr>
    </xdr:pic>
    <xdr:clientData/>
  </xdr:twoCellAnchor>
  <xdr:twoCellAnchor>
    <xdr:from>
      <xdr:col>1</xdr:col>
      <xdr:colOff>0</xdr:colOff>
      <xdr:row>45</xdr:row>
      <xdr:rowOff>0</xdr:rowOff>
    </xdr:from>
    <xdr:to>
      <xdr:col>10</xdr:col>
      <xdr:colOff>0</xdr:colOff>
      <xdr:row>51</xdr:row>
      <xdr:rowOff>0</xdr:rowOff>
    </xdr:to>
    <xdr:sp macro="" textlink="">
      <xdr:nvSpPr>
        <xdr:cNvPr id="59" name="Rectangle 58">
          <a:extLst>
            <a:ext uri="{FF2B5EF4-FFF2-40B4-BE49-F238E27FC236}">
              <a16:creationId xmlns:a16="http://schemas.microsoft.com/office/drawing/2014/main" id="{0DEBD387-5A42-4577-AD34-4940EAF3FE3D}"/>
            </a:ext>
          </a:extLst>
        </xdr:cNvPr>
        <xdr:cNvSpPr/>
      </xdr:nvSpPr>
      <xdr:spPr>
        <a:xfrm>
          <a:off x="57150" y="8839200"/>
          <a:ext cx="5514975" cy="1152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48</xdr:row>
      <xdr:rowOff>9525</xdr:rowOff>
    </xdr:from>
    <xdr:to>
      <xdr:col>2</xdr:col>
      <xdr:colOff>1032533</xdr:colOff>
      <xdr:row>50</xdr:row>
      <xdr:rowOff>177165</xdr:rowOff>
    </xdr:to>
    <xdr:pic>
      <xdr:nvPicPr>
        <xdr:cNvPr id="60" name="Picture 59">
          <a:extLst>
            <a:ext uri="{FF2B5EF4-FFF2-40B4-BE49-F238E27FC236}">
              <a16:creationId xmlns:a16="http://schemas.microsoft.com/office/drawing/2014/main" id="{C9ABA63A-2B36-400C-9867-0132DABB5C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9429750"/>
          <a:ext cx="1708808" cy="548640"/>
        </a:xfrm>
        <a:prstGeom prst="rect">
          <a:avLst/>
        </a:prstGeom>
      </xdr:spPr>
    </xdr:pic>
    <xdr:clientData/>
  </xdr:twoCellAnchor>
  <xdr:twoCellAnchor editAs="oneCell">
    <xdr:from>
      <xdr:col>1</xdr:col>
      <xdr:colOff>1</xdr:colOff>
      <xdr:row>0</xdr:row>
      <xdr:rowOff>0</xdr:rowOff>
    </xdr:from>
    <xdr:to>
      <xdr:col>2</xdr:col>
      <xdr:colOff>770003</xdr:colOff>
      <xdr:row>1</xdr:row>
      <xdr:rowOff>85725</xdr:rowOff>
    </xdr:to>
    <xdr:pic>
      <xdr:nvPicPr>
        <xdr:cNvPr id="61" name="Picture 60">
          <a:extLst>
            <a:ext uri="{FF2B5EF4-FFF2-40B4-BE49-F238E27FC236}">
              <a16:creationId xmlns:a16="http://schemas.microsoft.com/office/drawing/2014/main" id="{C4FF5255-7C24-4C35-BBAA-9ADC2E69E84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1" y="0"/>
          <a:ext cx="1465327" cy="457200"/>
        </a:xfrm>
        <a:prstGeom prst="rect">
          <a:avLst/>
        </a:prstGeom>
      </xdr:spPr>
    </xdr:pic>
    <xdr:clientData/>
  </xdr:twoCellAnchor>
  <xdr:twoCellAnchor editAs="oneCell">
    <xdr:from>
      <xdr:col>1</xdr:col>
      <xdr:colOff>47625</xdr:colOff>
      <xdr:row>15</xdr:row>
      <xdr:rowOff>38100</xdr:rowOff>
    </xdr:from>
    <xdr:to>
      <xdr:col>2</xdr:col>
      <xdr:colOff>1051464</xdr:colOff>
      <xdr:row>20</xdr:row>
      <xdr:rowOff>163830</xdr:rowOff>
    </xdr:to>
    <xdr:pic>
      <xdr:nvPicPr>
        <xdr:cNvPr id="62" name="Picture 61">
          <a:extLst>
            <a:ext uri="{FF2B5EF4-FFF2-40B4-BE49-F238E27FC236}">
              <a16:creationId xmlns:a16="http://schemas.microsoft.com/office/drawing/2014/main" id="{5697CF65-A1F6-4A19-A986-7ECEBDA2026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4775" y="3114675"/>
          <a:ext cx="1699164" cy="1097280"/>
        </a:xfrm>
        <a:prstGeom prst="rect">
          <a:avLst/>
        </a:prstGeom>
      </xdr:spPr>
    </xdr:pic>
    <xdr:clientData/>
  </xdr:twoCellAnchor>
  <xdr:twoCellAnchor editAs="oneCell">
    <xdr:from>
      <xdr:col>1</xdr:col>
      <xdr:colOff>47625</xdr:colOff>
      <xdr:row>21</xdr:row>
      <xdr:rowOff>19050</xdr:rowOff>
    </xdr:from>
    <xdr:to>
      <xdr:col>2</xdr:col>
      <xdr:colOff>1051463</xdr:colOff>
      <xdr:row>23</xdr:row>
      <xdr:rowOff>177165</xdr:rowOff>
    </xdr:to>
    <xdr:pic>
      <xdr:nvPicPr>
        <xdr:cNvPr id="63" name="Picture 62">
          <a:extLst>
            <a:ext uri="{FF2B5EF4-FFF2-40B4-BE49-F238E27FC236}">
              <a16:creationId xmlns:a16="http://schemas.microsoft.com/office/drawing/2014/main" id="{24D6C1DE-BC16-4B08-9E94-E42635FE137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75" y="4267200"/>
          <a:ext cx="1699163" cy="548640"/>
        </a:xfrm>
        <a:prstGeom prst="rect">
          <a:avLst/>
        </a:prstGeom>
      </xdr:spPr>
    </xdr:pic>
    <xdr:clientData/>
  </xdr:twoCellAnchor>
  <xdr:twoCellAnchor editAs="oneCell">
    <xdr:from>
      <xdr:col>11</xdr:col>
      <xdr:colOff>38100</xdr:colOff>
      <xdr:row>18</xdr:row>
      <xdr:rowOff>28575</xdr:rowOff>
    </xdr:from>
    <xdr:to>
      <xdr:col>13</xdr:col>
      <xdr:colOff>552450</xdr:colOff>
      <xdr:row>21</xdr:row>
      <xdr:rowOff>174917</xdr:rowOff>
    </xdr:to>
    <xdr:pic>
      <xdr:nvPicPr>
        <xdr:cNvPr id="64" name="Picture 63">
          <a:extLst>
            <a:ext uri="{FF2B5EF4-FFF2-40B4-BE49-F238E27FC236}">
              <a16:creationId xmlns:a16="http://schemas.microsoft.com/office/drawing/2014/main" id="{9730F1B7-B0DA-4924-90BD-C893601B52F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724525" y="3686175"/>
          <a:ext cx="2924175" cy="736892"/>
        </a:xfrm>
        <a:prstGeom prst="rect">
          <a:avLst/>
        </a:prstGeom>
      </xdr:spPr>
    </xdr:pic>
    <xdr:clientData/>
  </xdr:twoCellAnchor>
  <xdr:twoCellAnchor>
    <xdr:from>
      <xdr:col>13</xdr:col>
      <xdr:colOff>0</xdr:colOff>
      <xdr:row>1</xdr:row>
      <xdr:rowOff>136684</xdr:rowOff>
    </xdr:from>
    <xdr:to>
      <xdr:col>14</xdr:col>
      <xdr:colOff>0</xdr:colOff>
      <xdr:row>3</xdr:row>
      <xdr:rowOff>0</xdr:rowOff>
    </xdr:to>
    <xdr:sp macro="" textlink="">
      <xdr:nvSpPr>
        <xdr:cNvPr id="65" name="TextBox 64">
          <a:extLst>
            <a:ext uri="{FF2B5EF4-FFF2-40B4-BE49-F238E27FC236}">
              <a16:creationId xmlns:a16="http://schemas.microsoft.com/office/drawing/2014/main" id="{9659E0EF-6DD8-4F39-9BA5-57AA3E4EDA64}"/>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26</xdr:row>
      <xdr:rowOff>0</xdr:rowOff>
    </xdr:from>
    <xdr:to>
      <xdr:col>10</xdr:col>
      <xdr:colOff>0</xdr:colOff>
      <xdr:row>37</xdr:row>
      <xdr:rowOff>0</xdr:rowOff>
    </xdr:to>
    <xdr:sp macro="" textlink="">
      <xdr:nvSpPr>
        <xdr:cNvPr id="2" name="Rectangle 1">
          <a:extLst>
            <a:ext uri="{FF2B5EF4-FFF2-40B4-BE49-F238E27FC236}">
              <a16:creationId xmlns:a16="http://schemas.microsoft.com/office/drawing/2014/main" id="{AA7B9D06-03C2-490F-9404-4CFB6984ABEF}"/>
            </a:ext>
          </a:extLst>
        </xdr:cNvPr>
        <xdr:cNvSpPr/>
      </xdr:nvSpPr>
      <xdr:spPr>
        <a:xfrm>
          <a:off x="57150" y="5210175"/>
          <a:ext cx="5514975" cy="2095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14</xdr:col>
      <xdr:colOff>0</xdr:colOff>
      <xdr:row>16</xdr:row>
      <xdr:rowOff>0</xdr:rowOff>
    </xdr:to>
    <xdr:sp macro="" textlink="">
      <xdr:nvSpPr>
        <xdr:cNvPr id="3" name="Rectangle 2">
          <a:extLst>
            <a:ext uri="{FF2B5EF4-FFF2-40B4-BE49-F238E27FC236}">
              <a16:creationId xmlns:a16="http://schemas.microsoft.com/office/drawing/2014/main" id="{BBE900DA-7B5D-4B0C-AF19-EE0FE626954B}"/>
            </a:ext>
          </a:extLst>
        </xdr:cNvPr>
        <xdr:cNvSpPr/>
      </xdr:nvSpPr>
      <xdr:spPr>
        <a:xfrm>
          <a:off x="5686425" y="752475"/>
          <a:ext cx="2971800" cy="2514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3</xdr:row>
      <xdr:rowOff>0</xdr:rowOff>
    </xdr:from>
    <xdr:to>
      <xdr:col>23</xdr:col>
      <xdr:colOff>0</xdr:colOff>
      <xdr:row>67</xdr:row>
      <xdr:rowOff>0</xdr:rowOff>
    </xdr:to>
    <xdr:sp macro="" textlink="">
      <xdr:nvSpPr>
        <xdr:cNvPr id="4" name="Rectangle 3">
          <a:extLst>
            <a:ext uri="{FF2B5EF4-FFF2-40B4-BE49-F238E27FC236}">
              <a16:creationId xmlns:a16="http://schemas.microsoft.com/office/drawing/2014/main" id="{76993F68-610B-48E9-8EC3-31C824C6A4BA}"/>
            </a:ext>
          </a:extLst>
        </xdr:cNvPr>
        <xdr:cNvSpPr/>
      </xdr:nvSpPr>
      <xdr:spPr>
        <a:xfrm>
          <a:off x="1305877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0</xdr:colOff>
      <xdr:row>3</xdr:row>
      <xdr:rowOff>0</xdr:rowOff>
    </xdr:from>
    <xdr:to>
      <xdr:col>19</xdr:col>
      <xdr:colOff>0</xdr:colOff>
      <xdr:row>67</xdr:row>
      <xdr:rowOff>0</xdr:rowOff>
    </xdr:to>
    <xdr:sp macro="" textlink="">
      <xdr:nvSpPr>
        <xdr:cNvPr id="5" name="Rectangle 4">
          <a:extLst>
            <a:ext uri="{FF2B5EF4-FFF2-40B4-BE49-F238E27FC236}">
              <a16:creationId xmlns:a16="http://schemas.microsoft.com/office/drawing/2014/main" id="{DFFDE984-0CED-4DB9-AAAF-0B12ABA8C6FA}"/>
            </a:ext>
          </a:extLst>
        </xdr:cNvPr>
        <xdr:cNvSpPr/>
      </xdr:nvSpPr>
      <xdr:spPr>
        <a:xfrm>
          <a:off x="877252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18</xdr:row>
      <xdr:rowOff>0</xdr:rowOff>
    </xdr:from>
    <xdr:to>
      <xdr:col>14</xdr:col>
      <xdr:colOff>0</xdr:colOff>
      <xdr:row>27</xdr:row>
      <xdr:rowOff>0</xdr:rowOff>
    </xdr:to>
    <xdr:sp macro="" textlink="">
      <xdr:nvSpPr>
        <xdr:cNvPr id="6" name="Rectangle 5">
          <a:extLst>
            <a:ext uri="{FF2B5EF4-FFF2-40B4-BE49-F238E27FC236}">
              <a16:creationId xmlns:a16="http://schemas.microsoft.com/office/drawing/2014/main" id="{9213D6C0-61F1-49C3-A55B-9283EAF2D26B}"/>
            </a:ext>
          </a:extLst>
        </xdr:cNvPr>
        <xdr:cNvSpPr/>
      </xdr:nvSpPr>
      <xdr:spPr>
        <a:xfrm>
          <a:off x="5686425" y="3657600"/>
          <a:ext cx="2971800" cy="1743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57</xdr:row>
      <xdr:rowOff>0</xdr:rowOff>
    </xdr:to>
    <xdr:sp macro="" textlink="">
      <xdr:nvSpPr>
        <xdr:cNvPr id="7" name="Rectangle 6">
          <a:extLst>
            <a:ext uri="{FF2B5EF4-FFF2-40B4-BE49-F238E27FC236}">
              <a16:creationId xmlns:a16="http://schemas.microsoft.com/office/drawing/2014/main" id="{6BEC7C1F-A80F-4559-8FA7-0DEA68C1C775}"/>
            </a:ext>
          </a:extLst>
        </xdr:cNvPr>
        <xdr:cNvSpPr/>
      </xdr:nvSpPr>
      <xdr:spPr>
        <a:xfrm>
          <a:off x="57150" y="10372725"/>
          <a:ext cx="5514975" cy="7620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24</xdr:row>
      <xdr:rowOff>0</xdr:rowOff>
    </xdr:to>
    <xdr:sp macro="" textlink="">
      <xdr:nvSpPr>
        <xdr:cNvPr id="8" name="Rectangle 7">
          <a:extLst>
            <a:ext uri="{FF2B5EF4-FFF2-40B4-BE49-F238E27FC236}">
              <a16:creationId xmlns:a16="http://schemas.microsoft.com/office/drawing/2014/main" id="{5E2E32A1-759C-4E94-A118-6730B3ACC6EB}"/>
            </a:ext>
          </a:extLst>
        </xdr:cNvPr>
        <xdr:cNvSpPr/>
      </xdr:nvSpPr>
      <xdr:spPr>
        <a:xfrm>
          <a:off x="57150" y="752475"/>
          <a:ext cx="5514975" cy="407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0</xdr:rowOff>
    </xdr:from>
    <xdr:to>
      <xdr:col>10</xdr:col>
      <xdr:colOff>0</xdr:colOff>
      <xdr:row>43</xdr:row>
      <xdr:rowOff>0</xdr:rowOff>
    </xdr:to>
    <xdr:sp macro="" textlink="">
      <xdr:nvSpPr>
        <xdr:cNvPr id="9" name="Rectangle 8">
          <a:extLst>
            <a:ext uri="{FF2B5EF4-FFF2-40B4-BE49-F238E27FC236}">
              <a16:creationId xmlns:a16="http://schemas.microsoft.com/office/drawing/2014/main" id="{1BCE6916-3F6E-4742-8CE6-5FB89C5CA1C8}"/>
            </a:ext>
          </a:extLst>
        </xdr:cNvPr>
        <xdr:cNvSpPr/>
      </xdr:nvSpPr>
      <xdr:spPr>
        <a:xfrm>
          <a:off x="57150" y="7686675"/>
          <a:ext cx="5514975" cy="771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0</xdr:rowOff>
    </xdr:from>
    <xdr:to>
      <xdr:col>14</xdr:col>
      <xdr:colOff>0</xdr:colOff>
      <xdr:row>67</xdr:row>
      <xdr:rowOff>0</xdr:rowOff>
    </xdr:to>
    <xdr:sp macro="" textlink="">
      <xdr:nvSpPr>
        <xdr:cNvPr id="10" name="Rectangle 9">
          <a:extLst>
            <a:ext uri="{FF2B5EF4-FFF2-40B4-BE49-F238E27FC236}">
              <a16:creationId xmlns:a16="http://schemas.microsoft.com/office/drawing/2014/main" id="{3D8FE45A-62FE-4C8F-9EF0-02D4820B6EBF}"/>
            </a:ext>
          </a:extLst>
        </xdr:cNvPr>
        <xdr:cNvSpPr/>
      </xdr:nvSpPr>
      <xdr:spPr>
        <a:xfrm>
          <a:off x="5686425" y="5781675"/>
          <a:ext cx="2971800" cy="7258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136684</xdr:rowOff>
    </xdr:from>
    <xdr:to>
      <xdr:col>10</xdr:col>
      <xdr:colOff>0</xdr:colOff>
      <xdr:row>3</xdr:row>
      <xdr:rowOff>0</xdr:rowOff>
    </xdr:to>
    <xdr:sp macro="" textlink="">
      <xdr:nvSpPr>
        <xdr:cNvPr id="11" name="Rectangle: Top Corners Rounded 10">
          <a:extLst>
            <a:ext uri="{FF2B5EF4-FFF2-40B4-BE49-F238E27FC236}">
              <a16:creationId xmlns:a16="http://schemas.microsoft.com/office/drawing/2014/main" id="{0F71DA43-07D0-45F2-A894-439E3B90C055}"/>
            </a:ext>
          </a:extLst>
        </xdr:cNvPr>
        <xdr:cNvSpPr/>
      </xdr:nvSpPr>
      <xdr:spPr>
        <a:xfrm>
          <a:off x="57150" y="5081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136684</xdr:rowOff>
    </xdr:from>
    <xdr:to>
      <xdr:col>14</xdr:col>
      <xdr:colOff>0</xdr:colOff>
      <xdr:row>3</xdr:row>
      <xdr:rowOff>0</xdr:rowOff>
    </xdr:to>
    <xdr:sp macro="" textlink="">
      <xdr:nvSpPr>
        <xdr:cNvPr id="12" name="Rectangle: Top Corners Rounded 11">
          <a:extLst>
            <a:ext uri="{FF2B5EF4-FFF2-40B4-BE49-F238E27FC236}">
              <a16:creationId xmlns:a16="http://schemas.microsoft.com/office/drawing/2014/main" id="{1DA94A37-1341-482C-BCF9-66FA52F3D625}"/>
            </a:ext>
          </a:extLst>
        </xdr:cNvPr>
        <xdr:cNvSpPr/>
      </xdr:nvSpPr>
      <xdr:spPr>
        <a:xfrm>
          <a:off x="5686425" y="508159"/>
          <a:ext cx="297180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16</xdr:row>
      <xdr:rowOff>136684</xdr:rowOff>
    </xdr:from>
    <xdr:to>
      <xdr:col>14</xdr:col>
      <xdr:colOff>0</xdr:colOff>
      <xdr:row>18</xdr:row>
      <xdr:rowOff>0</xdr:rowOff>
    </xdr:to>
    <xdr:sp macro="" textlink="">
      <xdr:nvSpPr>
        <xdr:cNvPr id="13" name="Rectangle: Top Corners Rounded 12">
          <a:extLst>
            <a:ext uri="{FF2B5EF4-FFF2-40B4-BE49-F238E27FC236}">
              <a16:creationId xmlns:a16="http://schemas.microsoft.com/office/drawing/2014/main" id="{6246D66B-244B-4A18-9A0D-7FF51710D575}"/>
            </a:ext>
          </a:extLst>
        </xdr:cNvPr>
        <xdr:cNvSpPr/>
      </xdr:nvSpPr>
      <xdr:spPr>
        <a:xfrm>
          <a:off x="5686425" y="3403759"/>
          <a:ext cx="297180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24</xdr:row>
      <xdr:rowOff>136684</xdr:rowOff>
    </xdr:from>
    <xdr:to>
      <xdr:col>10</xdr:col>
      <xdr:colOff>0</xdr:colOff>
      <xdr:row>26</xdr:row>
      <xdr:rowOff>0</xdr:rowOff>
    </xdr:to>
    <xdr:sp macro="" textlink="">
      <xdr:nvSpPr>
        <xdr:cNvPr id="14" name="Rectangle: Top Corners Rounded 13">
          <a:extLst>
            <a:ext uri="{FF2B5EF4-FFF2-40B4-BE49-F238E27FC236}">
              <a16:creationId xmlns:a16="http://schemas.microsoft.com/office/drawing/2014/main" id="{DA142476-57A9-4199-B9EA-3B8E076187BB}"/>
            </a:ext>
          </a:extLst>
        </xdr:cNvPr>
        <xdr:cNvSpPr/>
      </xdr:nvSpPr>
      <xdr:spPr>
        <a:xfrm>
          <a:off x="57150" y="49658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14</xdr:col>
      <xdr:colOff>0</xdr:colOff>
      <xdr:row>29</xdr:row>
      <xdr:rowOff>0</xdr:rowOff>
    </xdr:to>
    <xdr:sp macro="" textlink="">
      <xdr:nvSpPr>
        <xdr:cNvPr id="15" name="Rectangle: Top Corners Rounded 14">
          <a:extLst>
            <a:ext uri="{FF2B5EF4-FFF2-40B4-BE49-F238E27FC236}">
              <a16:creationId xmlns:a16="http://schemas.microsoft.com/office/drawing/2014/main" id="{0A5DAE62-3810-482C-BE69-99DCA60302C4}"/>
            </a:ext>
          </a:extLst>
        </xdr:cNvPr>
        <xdr:cNvSpPr/>
      </xdr:nvSpPr>
      <xdr:spPr>
        <a:xfrm>
          <a:off x="5686425" y="5534025"/>
          <a:ext cx="2971800"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37</xdr:row>
      <xdr:rowOff>133350</xdr:rowOff>
    </xdr:from>
    <xdr:to>
      <xdr:col>10</xdr:col>
      <xdr:colOff>0</xdr:colOff>
      <xdr:row>39</xdr:row>
      <xdr:rowOff>0</xdr:rowOff>
    </xdr:to>
    <xdr:sp macro="" textlink="">
      <xdr:nvSpPr>
        <xdr:cNvPr id="16" name="Rectangle: Top Corners Rounded 15">
          <a:extLst>
            <a:ext uri="{FF2B5EF4-FFF2-40B4-BE49-F238E27FC236}">
              <a16:creationId xmlns:a16="http://schemas.microsoft.com/office/drawing/2014/main" id="{A0BDC465-F74F-41A0-B108-C76F1B399345}"/>
            </a:ext>
          </a:extLst>
        </xdr:cNvPr>
        <xdr:cNvSpPr/>
      </xdr:nvSpPr>
      <xdr:spPr>
        <a:xfrm>
          <a:off x="57150" y="743902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43</xdr:row>
      <xdr:rowOff>133350</xdr:rowOff>
    </xdr:from>
    <xdr:to>
      <xdr:col>10</xdr:col>
      <xdr:colOff>0</xdr:colOff>
      <xdr:row>45</xdr:row>
      <xdr:rowOff>0</xdr:rowOff>
    </xdr:to>
    <xdr:sp macro="" textlink="">
      <xdr:nvSpPr>
        <xdr:cNvPr id="17" name="Rectangle: Top Corners Rounded 16">
          <a:extLst>
            <a:ext uri="{FF2B5EF4-FFF2-40B4-BE49-F238E27FC236}">
              <a16:creationId xmlns:a16="http://schemas.microsoft.com/office/drawing/2014/main" id="{659A5C5A-3103-4661-8BDE-C2FFAB622F13}"/>
            </a:ext>
          </a:extLst>
        </xdr:cNvPr>
        <xdr:cNvSpPr/>
      </xdr:nvSpPr>
      <xdr:spPr>
        <a:xfrm>
          <a:off x="57150" y="8591550"/>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8" name="Rectangle: Top Corners Rounded 17">
          <a:extLst>
            <a:ext uri="{FF2B5EF4-FFF2-40B4-BE49-F238E27FC236}">
              <a16:creationId xmlns:a16="http://schemas.microsoft.com/office/drawing/2014/main" id="{76859804-E0C3-43E8-9038-AA9410EFA41A}"/>
            </a:ext>
          </a:extLst>
        </xdr:cNvPr>
        <xdr:cNvSpPr/>
      </xdr:nvSpPr>
      <xdr:spPr>
        <a:xfrm>
          <a:off x="57150" y="1012507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136684</xdr:rowOff>
    </xdr:from>
    <xdr:to>
      <xdr:col>9</xdr:col>
      <xdr:colOff>0</xdr:colOff>
      <xdr:row>3</xdr:row>
      <xdr:rowOff>0</xdr:rowOff>
    </xdr:to>
    <xdr:sp macro="" textlink="">
      <xdr:nvSpPr>
        <xdr:cNvPr id="19" name="TextBox 18">
          <a:extLst>
            <a:ext uri="{FF2B5EF4-FFF2-40B4-BE49-F238E27FC236}">
              <a16:creationId xmlns:a16="http://schemas.microsoft.com/office/drawing/2014/main" id="{8EC49857-1C5D-418E-951D-F1269BD6F501}"/>
            </a:ext>
          </a:extLst>
        </xdr:cNvPr>
        <xdr:cNvSpPr txBox="1"/>
      </xdr:nvSpPr>
      <xdr:spPr>
        <a:xfrm>
          <a:off x="44481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24</xdr:row>
      <xdr:rowOff>136684</xdr:rowOff>
    </xdr:from>
    <xdr:to>
      <xdr:col>9</xdr:col>
      <xdr:colOff>0</xdr:colOff>
      <xdr:row>26</xdr:row>
      <xdr:rowOff>0</xdr:rowOff>
    </xdr:to>
    <xdr:sp macro="" textlink="">
      <xdr:nvSpPr>
        <xdr:cNvPr id="20" name="TextBox 19">
          <a:extLst>
            <a:ext uri="{FF2B5EF4-FFF2-40B4-BE49-F238E27FC236}">
              <a16:creationId xmlns:a16="http://schemas.microsoft.com/office/drawing/2014/main" id="{6DA058B4-BE62-4AF7-BCBF-77DEA1665CAF}"/>
            </a:ext>
          </a:extLst>
        </xdr:cNvPr>
        <xdr:cNvSpPr txBox="1"/>
      </xdr:nvSpPr>
      <xdr:spPr>
        <a:xfrm>
          <a:off x="4448175"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37</xdr:row>
      <xdr:rowOff>133350</xdr:rowOff>
    </xdr:from>
    <xdr:to>
      <xdr:col>9</xdr:col>
      <xdr:colOff>0</xdr:colOff>
      <xdr:row>39</xdr:row>
      <xdr:rowOff>0</xdr:rowOff>
    </xdr:to>
    <xdr:sp macro="" textlink="">
      <xdr:nvSpPr>
        <xdr:cNvPr id="21" name="TextBox 20">
          <a:extLst>
            <a:ext uri="{FF2B5EF4-FFF2-40B4-BE49-F238E27FC236}">
              <a16:creationId xmlns:a16="http://schemas.microsoft.com/office/drawing/2014/main" id="{1C6905DB-A3D4-4C23-AD35-83D654D1D1B2}"/>
            </a:ext>
          </a:extLst>
        </xdr:cNvPr>
        <xdr:cNvSpPr txBox="1"/>
      </xdr:nvSpPr>
      <xdr:spPr>
        <a:xfrm>
          <a:off x="4448175"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43</xdr:row>
      <xdr:rowOff>133350</xdr:rowOff>
    </xdr:from>
    <xdr:to>
      <xdr:col>9</xdr:col>
      <xdr:colOff>0</xdr:colOff>
      <xdr:row>45</xdr:row>
      <xdr:rowOff>0</xdr:rowOff>
    </xdr:to>
    <xdr:sp macro="" textlink="">
      <xdr:nvSpPr>
        <xdr:cNvPr id="22" name="TextBox 21">
          <a:extLst>
            <a:ext uri="{FF2B5EF4-FFF2-40B4-BE49-F238E27FC236}">
              <a16:creationId xmlns:a16="http://schemas.microsoft.com/office/drawing/2014/main" id="{18F5D58F-08E3-4F35-8654-B238DF9CD7D9}"/>
            </a:ext>
          </a:extLst>
        </xdr:cNvPr>
        <xdr:cNvSpPr txBox="1"/>
      </xdr:nvSpPr>
      <xdr:spPr>
        <a:xfrm>
          <a:off x="4448175"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3" name="TextBox 22">
          <a:extLst>
            <a:ext uri="{FF2B5EF4-FFF2-40B4-BE49-F238E27FC236}">
              <a16:creationId xmlns:a16="http://schemas.microsoft.com/office/drawing/2014/main" id="{3D6D6142-0EAA-42DA-9D35-14C934CBAD19}"/>
            </a:ext>
          </a:extLst>
        </xdr:cNvPr>
        <xdr:cNvSpPr txBox="1"/>
      </xdr:nvSpPr>
      <xdr:spPr>
        <a:xfrm>
          <a:off x="4448175"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27</xdr:row>
      <xdr:rowOff>133350</xdr:rowOff>
    </xdr:from>
    <xdr:to>
      <xdr:col>13</xdr:col>
      <xdr:colOff>0</xdr:colOff>
      <xdr:row>29</xdr:row>
      <xdr:rowOff>0</xdr:rowOff>
    </xdr:to>
    <xdr:sp macro="" textlink="">
      <xdr:nvSpPr>
        <xdr:cNvPr id="24" name="TextBox 23">
          <a:extLst>
            <a:ext uri="{FF2B5EF4-FFF2-40B4-BE49-F238E27FC236}">
              <a16:creationId xmlns:a16="http://schemas.microsoft.com/office/drawing/2014/main" id="{17664AB2-308E-4DB7-8404-FB5252DF4DE3}"/>
            </a:ext>
          </a:extLst>
        </xdr:cNvPr>
        <xdr:cNvSpPr txBox="1"/>
      </xdr:nvSpPr>
      <xdr:spPr>
        <a:xfrm>
          <a:off x="7534275"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16</xdr:row>
      <xdr:rowOff>136684</xdr:rowOff>
    </xdr:from>
    <xdr:to>
      <xdr:col>13</xdr:col>
      <xdr:colOff>0</xdr:colOff>
      <xdr:row>18</xdr:row>
      <xdr:rowOff>0</xdr:rowOff>
    </xdr:to>
    <xdr:sp macro="" textlink="">
      <xdr:nvSpPr>
        <xdr:cNvPr id="25" name="TextBox 24">
          <a:extLst>
            <a:ext uri="{FF2B5EF4-FFF2-40B4-BE49-F238E27FC236}">
              <a16:creationId xmlns:a16="http://schemas.microsoft.com/office/drawing/2014/main" id="{0FE94416-72EF-4263-B23A-7484F4CEFDB5}"/>
            </a:ext>
          </a:extLst>
        </xdr:cNvPr>
        <xdr:cNvSpPr txBox="1"/>
      </xdr:nvSpPr>
      <xdr:spPr>
        <a:xfrm>
          <a:off x="7534275"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xdr:row>
      <xdr:rowOff>136684</xdr:rowOff>
    </xdr:from>
    <xdr:to>
      <xdr:col>13</xdr:col>
      <xdr:colOff>0</xdr:colOff>
      <xdr:row>3</xdr:row>
      <xdr:rowOff>0</xdr:rowOff>
    </xdr:to>
    <xdr:sp macro="" textlink="">
      <xdr:nvSpPr>
        <xdr:cNvPr id="26" name="TextBox 25">
          <a:extLst>
            <a:ext uri="{FF2B5EF4-FFF2-40B4-BE49-F238E27FC236}">
              <a16:creationId xmlns:a16="http://schemas.microsoft.com/office/drawing/2014/main" id="{16337492-600A-4E0B-A985-2747E5E10A45}"/>
            </a:ext>
          </a:extLst>
        </xdr:cNvPr>
        <xdr:cNvSpPr txBox="1"/>
      </xdr:nvSpPr>
      <xdr:spPr>
        <a:xfrm>
          <a:off x="75342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16</xdr:col>
      <xdr:colOff>0</xdr:colOff>
      <xdr:row>1</xdr:row>
      <xdr:rowOff>136684</xdr:rowOff>
    </xdr:from>
    <xdr:to>
      <xdr:col>19</xdr:col>
      <xdr:colOff>0</xdr:colOff>
      <xdr:row>3</xdr:row>
      <xdr:rowOff>0</xdr:rowOff>
    </xdr:to>
    <xdr:sp macro="" textlink="">
      <xdr:nvSpPr>
        <xdr:cNvPr id="27" name="Rectangle: Top Corners Rounded 26">
          <a:extLst>
            <a:ext uri="{FF2B5EF4-FFF2-40B4-BE49-F238E27FC236}">
              <a16:creationId xmlns:a16="http://schemas.microsoft.com/office/drawing/2014/main" id="{B127B3F2-BDBF-45CD-9964-3C31157E3EA9}"/>
            </a:ext>
          </a:extLst>
        </xdr:cNvPr>
        <xdr:cNvSpPr/>
      </xdr:nvSpPr>
      <xdr:spPr>
        <a:xfrm>
          <a:off x="877252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1</xdr:row>
      <xdr:rowOff>136684</xdr:rowOff>
    </xdr:from>
    <xdr:to>
      <xdr:col>23</xdr:col>
      <xdr:colOff>0</xdr:colOff>
      <xdr:row>3</xdr:row>
      <xdr:rowOff>0</xdr:rowOff>
    </xdr:to>
    <xdr:sp macro="" textlink="">
      <xdr:nvSpPr>
        <xdr:cNvPr id="28" name="Rectangle: Top Corners Rounded 27">
          <a:extLst>
            <a:ext uri="{FF2B5EF4-FFF2-40B4-BE49-F238E27FC236}">
              <a16:creationId xmlns:a16="http://schemas.microsoft.com/office/drawing/2014/main" id="{BAB7DAC4-773D-490C-BAFA-56257DA475B9}"/>
            </a:ext>
          </a:extLst>
        </xdr:cNvPr>
        <xdr:cNvSpPr/>
      </xdr:nvSpPr>
      <xdr:spPr>
        <a:xfrm>
          <a:off x="1305877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0</xdr:colOff>
      <xdr:row>1</xdr:row>
      <xdr:rowOff>136684</xdr:rowOff>
    </xdr:from>
    <xdr:to>
      <xdr:col>18</xdr:col>
      <xdr:colOff>0</xdr:colOff>
      <xdr:row>3</xdr:row>
      <xdr:rowOff>0</xdr:rowOff>
    </xdr:to>
    <xdr:sp macro="" textlink="">
      <xdr:nvSpPr>
        <xdr:cNvPr id="29" name="TextBox 28">
          <a:extLst>
            <a:ext uri="{FF2B5EF4-FFF2-40B4-BE49-F238E27FC236}">
              <a16:creationId xmlns:a16="http://schemas.microsoft.com/office/drawing/2014/main" id="{F1454C88-9B1F-4F2D-AE8C-BDAB7FB13CFC}"/>
            </a:ext>
          </a:extLst>
        </xdr:cNvPr>
        <xdr:cNvSpPr txBox="1"/>
      </xdr:nvSpPr>
      <xdr:spPr>
        <a:xfrm>
          <a:off x="1182052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21</xdr:col>
      <xdr:colOff>0</xdr:colOff>
      <xdr:row>1</xdr:row>
      <xdr:rowOff>136684</xdr:rowOff>
    </xdr:from>
    <xdr:to>
      <xdr:col>22</xdr:col>
      <xdr:colOff>0</xdr:colOff>
      <xdr:row>3</xdr:row>
      <xdr:rowOff>0</xdr:rowOff>
    </xdr:to>
    <xdr:sp macro="" textlink="">
      <xdr:nvSpPr>
        <xdr:cNvPr id="30" name="TextBox 29">
          <a:extLst>
            <a:ext uri="{FF2B5EF4-FFF2-40B4-BE49-F238E27FC236}">
              <a16:creationId xmlns:a16="http://schemas.microsoft.com/office/drawing/2014/main" id="{752A3F51-CBA5-4420-89DF-F686902EC917}"/>
            </a:ext>
          </a:extLst>
        </xdr:cNvPr>
        <xdr:cNvSpPr txBox="1"/>
      </xdr:nvSpPr>
      <xdr:spPr>
        <a:xfrm>
          <a:off x="161067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1" name="TextBox 30">
          <a:extLst>
            <a:ext uri="{FF2B5EF4-FFF2-40B4-BE49-F238E27FC236}">
              <a16:creationId xmlns:a16="http://schemas.microsoft.com/office/drawing/2014/main" id="{C1D78CAE-7C00-4A81-8FFC-DEEF30958582}"/>
            </a:ext>
          </a:extLst>
        </xdr:cNvPr>
        <xdr:cNvSpPr txBox="1"/>
      </xdr:nvSpPr>
      <xdr:spPr>
        <a:xfrm>
          <a:off x="5010150"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43</xdr:row>
      <xdr:rowOff>133350</xdr:rowOff>
    </xdr:from>
    <xdr:to>
      <xdr:col>10</xdr:col>
      <xdr:colOff>0</xdr:colOff>
      <xdr:row>45</xdr:row>
      <xdr:rowOff>0</xdr:rowOff>
    </xdr:to>
    <xdr:sp macro="" textlink="">
      <xdr:nvSpPr>
        <xdr:cNvPr id="32" name="TextBox 31">
          <a:extLst>
            <a:ext uri="{FF2B5EF4-FFF2-40B4-BE49-F238E27FC236}">
              <a16:creationId xmlns:a16="http://schemas.microsoft.com/office/drawing/2014/main" id="{26377DD0-71E0-4457-A1AC-060BDDC9C359}"/>
            </a:ext>
          </a:extLst>
        </xdr:cNvPr>
        <xdr:cNvSpPr txBox="1"/>
      </xdr:nvSpPr>
      <xdr:spPr>
        <a:xfrm>
          <a:off x="5010150"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37</xdr:row>
      <xdr:rowOff>133350</xdr:rowOff>
    </xdr:from>
    <xdr:to>
      <xdr:col>10</xdr:col>
      <xdr:colOff>0</xdr:colOff>
      <xdr:row>39</xdr:row>
      <xdr:rowOff>0</xdr:rowOff>
    </xdr:to>
    <xdr:sp macro="" textlink="">
      <xdr:nvSpPr>
        <xdr:cNvPr id="33" name="TextBox 32">
          <a:extLst>
            <a:ext uri="{FF2B5EF4-FFF2-40B4-BE49-F238E27FC236}">
              <a16:creationId xmlns:a16="http://schemas.microsoft.com/office/drawing/2014/main" id="{3BBF4B2D-419C-49C3-9386-5C525BCB7D57}"/>
            </a:ext>
          </a:extLst>
        </xdr:cNvPr>
        <xdr:cNvSpPr txBox="1"/>
      </xdr:nvSpPr>
      <xdr:spPr>
        <a:xfrm>
          <a:off x="5010150"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27</xdr:row>
      <xdr:rowOff>133350</xdr:rowOff>
    </xdr:from>
    <xdr:to>
      <xdr:col>14</xdr:col>
      <xdr:colOff>0</xdr:colOff>
      <xdr:row>29</xdr:row>
      <xdr:rowOff>0</xdr:rowOff>
    </xdr:to>
    <xdr:sp macro="" textlink="">
      <xdr:nvSpPr>
        <xdr:cNvPr id="34" name="TextBox 33">
          <a:extLst>
            <a:ext uri="{FF2B5EF4-FFF2-40B4-BE49-F238E27FC236}">
              <a16:creationId xmlns:a16="http://schemas.microsoft.com/office/drawing/2014/main" id="{F67BB263-6AF9-4464-8DE4-ABEEC9C54D91}"/>
            </a:ext>
          </a:extLst>
        </xdr:cNvPr>
        <xdr:cNvSpPr txBox="1"/>
      </xdr:nvSpPr>
      <xdr:spPr>
        <a:xfrm>
          <a:off x="8096250"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24</xdr:row>
      <xdr:rowOff>136684</xdr:rowOff>
    </xdr:from>
    <xdr:to>
      <xdr:col>10</xdr:col>
      <xdr:colOff>0</xdr:colOff>
      <xdr:row>26</xdr:row>
      <xdr:rowOff>0</xdr:rowOff>
    </xdr:to>
    <xdr:sp macro="" textlink="">
      <xdr:nvSpPr>
        <xdr:cNvPr id="35" name="TextBox 34">
          <a:extLst>
            <a:ext uri="{FF2B5EF4-FFF2-40B4-BE49-F238E27FC236}">
              <a16:creationId xmlns:a16="http://schemas.microsoft.com/office/drawing/2014/main" id="{2DE119F0-F877-4896-B72F-5F19DFE47AD6}"/>
            </a:ext>
          </a:extLst>
        </xdr:cNvPr>
        <xdr:cNvSpPr txBox="1"/>
      </xdr:nvSpPr>
      <xdr:spPr>
        <a:xfrm>
          <a:off x="5010150"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16</xdr:row>
      <xdr:rowOff>136684</xdr:rowOff>
    </xdr:from>
    <xdr:to>
      <xdr:col>14</xdr:col>
      <xdr:colOff>0</xdr:colOff>
      <xdr:row>18</xdr:row>
      <xdr:rowOff>0</xdr:rowOff>
    </xdr:to>
    <xdr:sp macro="" textlink="">
      <xdr:nvSpPr>
        <xdr:cNvPr id="36" name="TextBox 35">
          <a:extLst>
            <a:ext uri="{FF2B5EF4-FFF2-40B4-BE49-F238E27FC236}">
              <a16:creationId xmlns:a16="http://schemas.microsoft.com/office/drawing/2014/main" id="{46322029-8C31-4232-9ED7-0F08CDC71439}"/>
            </a:ext>
          </a:extLst>
        </xdr:cNvPr>
        <xdr:cNvSpPr txBox="1"/>
      </xdr:nvSpPr>
      <xdr:spPr>
        <a:xfrm>
          <a:off x="8096250"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1</xdr:row>
      <xdr:rowOff>136684</xdr:rowOff>
    </xdr:from>
    <xdr:to>
      <xdr:col>10</xdr:col>
      <xdr:colOff>0</xdr:colOff>
      <xdr:row>3</xdr:row>
      <xdr:rowOff>0</xdr:rowOff>
    </xdr:to>
    <xdr:sp macro="" textlink="">
      <xdr:nvSpPr>
        <xdr:cNvPr id="37" name="TextBox 36">
          <a:extLst>
            <a:ext uri="{FF2B5EF4-FFF2-40B4-BE49-F238E27FC236}">
              <a16:creationId xmlns:a16="http://schemas.microsoft.com/office/drawing/2014/main" id="{D3D7DC9D-E4F1-4198-82C2-1928AC91983A}"/>
            </a:ext>
          </a:extLst>
        </xdr:cNvPr>
        <xdr:cNvSpPr txBox="1"/>
      </xdr:nvSpPr>
      <xdr:spPr>
        <a:xfrm>
          <a:off x="50101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xdr:row>
      <xdr:rowOff>136684</xdr:rowOff>
    </xdr:from>
    <xdr:to>
      <xdr:col>14</xdr:col>
      <xdr:colOff>0</xdr:colOff>
      <xdr:row>3</xdr:row>
      <xdr:rowOff>0</xdr:rowOff>
    </xdr:to>
    <xdr:sp macro="" textlink="">
      <xdr:nvSpPr>
        <xdr:cNvPr id="38" name="TextBox 37">
          <a:extLst>
            <a:ext uri="{FF2B5EF4-FFF2-40B4-BE49-F238E27FC236}">
              <a16:creationId xmlns:a16="http://schemas.microsoft.com/office/drawing/2014/main" id="{E9166D13-1F58-4670-9920-828CD231B40F}"/>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18</xdr:col>
      <xdr:colOff>0</xdr:colOff>
      <xdr:row>1</xdr:row>
      <xdr:rowOff>136684</xdr:rowOff>
    </xdr:from>
    <xdr:to>
      <xdr:col>19</xdr:col>
      <xdr:colOff>0</xdr:colOff>
      <xdr:row>3</xdr:row>
      <xdr:rowOff>0</xdr:rowOff>
    </xdr:to>
    <xdr:sp macro="" textlink="">
      <xdr:nvSpPr>
        <xdr:cNvPr id="39" name="TextBox 38">
          <a:extLst>
            <a:ext uri="{FF2B5EF4-FFF2-40B4-BE49-F238E27FC236}">
              <a16:creationId xmlns:a16="http://schemas.microsoft.com/office/drawing/2014/main" id="{12EF04CC-A549-44F3-8921-96A24D3E5FCA}"/>
            </a:ext>
          </a:extLst>
        </xdr:cNvPr>
        <xdr:cNvSpPr txBox="1"/>
      </xdr:nvSpPr>
      <xdr:spPr>
        <a:xfrm>
          <a:off x="1238250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22</xdr:col>
      <xdr:colOff>0</xdr:colOff>
      <xdr:row>1</xdr:row>
      <xdr:rowOff>136684</xdr:rowOff>
    </xdr:from>
    <xdr:to>
      <xdr:col>23</xdr:col>
      <xdr:colOff>0</xdr:colOff>
      <xdr:row>3</xdr:row>
      <xdr:rowOff>0</xdr:rowOff>
    </xdr:to>
    <xdr:sp macro="" textlink="">
      <xdr:nvSpPr>
        <xdr:cNvPr id="40" name="TextBox 39">
          <a:extLst>
            <a:ext uri="{FF2B5EF4-FFF2-40B4-BE49-F238E27FC236}">
              <a16:creationId xmlns:a16="http://schemas.microsoft.com/office/drawing/2014/main" id="{A5E06A51-E98A-4CDA-9E57-8C58EE9C5894}"/>
            </a:ext>
          </a:extLst>
        </xdr:cNvPr>
        <xdr:cNvSpPr txBox="1"/>
      </xdr:nvSpPr>
      <xdr:spPr>
        <a:xfrm>
          <a:off x="166687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20</xdr:col>
      <xdr:colOff>0</xdr:colOff>
      <xdr:row>1</xdr:row>
      <xdr:rowOff>136684</xdr:rowOff>
    </xdr:from>
    <xdr:to>
      <xdr:col>21</xdr:col>
      <xdr:colOff>0</xdr:colOff>
      <xdr:row>3</xdr:row>
      <xdr:rowOff>0</xdr:rowOff>
    </xdr:to>
    <xdr:sp macro="" textlink="">
      <xdr:nvSpPr>
        <xdr:cNvPr id="41" name="TextBox 40">
          <a:extLst>
            <a:ext uri="{FF2B5EF4-FFF2-40B4-BE49-F238E27FC236}">
              <a16:creationId xmlns:a16="http://schemas.microsoft.com/office/drawing/2014/main" id="{858D753B-8AFB-42F9-AE3E-CC2AFC8564CD}"/>
            </a:ext>
          </a:extLst>
        </xdr:cNvPr>
        <xdr:cNvSpPr txBox="1"/>
      </xdr:nvSpPr>
      <xdr:spPr>
        <a:xfrm>
          <a:off x="1305877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16</xdr:col>
      <xdr:colOff>0</xdr:colOff>
      <xdr:row>1</xdr:row>
      <xdr:rowOff>136684</xdr:rowOff>
    </xdr:from>
    <xdr:to>
      <xdr:col>17</xdr:col>
      <xdr:colOff>0</xdr:colOff>
      <xdr:row>3</xdr:row>
      <xdr:rowOff>0</xdr:rowOff>
    </xdr:to>
    <xdr:sp macro="" textlink="">
      <xdr:nvSpPr>
        <xdr:cNvPr id="42" name="TextBox 41">
          <a:extLst>
            <a:ext uri="{FF2B5EF4-FFF2-40B4-BE49-F238E27FC236}">
              <a16:creationId xmlns:a16="http://schemas.microsoft.com/office/drawing/2014/main" id="{390DAB78-CAD5-4158-94C4-D071F97DA702}"/>
            </a:ext>
          </a:extLst>
        </xdr:cNvPr>
        <xdr:cNvSpPr txBox="1"/>
      </xdr:nvSpPr>
      <xdr:spPr>
        <a:xfrm>
          <a:off x="877252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11</xdr:col>
      <xdr:colOff>0</xdr:colOff>
      <xdr:row>1</xdr:row>
      <xdr:rowOff>136684</xdr:rowOff>
    </xdr:from>
    <xdr:to>
      <xdr:col>12</xdr:col>
      <xdr:colOff>0</xdr:colOff>
      <xdr:row>3</xdr:row>
      <xdr:rowOff>0</xdr:rowOff>
    </xdr:to>
    <xdr:sp macro="" textlink="">
      <xdr:nvSpPr>
        <xdr:cNvPr id="43" name="TextBox 42">
          <a:extLst>
            <a:ext uri="{FF2B5EF4-FFF2-40B4-BE49-F238E27FC236}">
              <a16:creationId xmlns:a16="http://schemas.microsoft.com/office/drawing/2014/main" id="{DFED2E0B-B035-4E6D-965C-8853B06E6E92}"/>
            </a:ext>
          </a:extLst>
        </xdr:cNvPr>
        <xdr:cNvSpPr txBox="1"/>
      </xdr:nvSpPr>
      <xdr:spPr>
        <a:xfrm>
          <a:off x="5686425" y="508159"/>
          <a:ext cx="184785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Pins</a:t>
          </a:r>
          <a:endParaRPr lang="en-US" sz="1100"/>
        </a:p>
      </xdr:txBody>
    </xdr:sp>
    <xdr:clientData/>
  </xdr:twoCellAnchor>
  <xdr:twoCellAnchor>
    <xdr:from>
      <xdr:col>11</xdr:col>
      <xdr:colOff>0</xdr:colOff>
      <xdr:row>16</xdr:row>
      <xdr:rowOff>136684</xdr:rowOff>
    </xdr:from>
    <xdr:to>
      <xdr:col>12</xdr:col>
      <xdr:colOff>0</xdr:colOff>
      <xdr:row>18</xdr:row>
      <xdr:rowOff>0</xdr:rowOff>
    </xdr:to>
    <xdr:sp macro="" textlink="">
      <xdr:nvSpPr>
        <xdr:cNvPr id="44" name="TextBox 43">
          <a:extLst>
            <a:ext uri="{FF2B5EF4-FFF2-40B4-BE49-F238E27FC236}">
              <a16:creationId xmlns:a16="http://schemas.microsoft.com/office/drawing/2014/main" id="{9ACA918B-CAE8-485C-B2E6-32CAF55D3408}"/>
            </a:ext>
          </a:extLst>
        </xdr:cNvPr>
        <xdr:cNvSpPr txBox="1"/>
      </xdr:nvSpPr>
      <xdr:spPr>
        <a:xfrm>
          <a:off x="5686425" y="3403759"/>
          <a:ext cx="184785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Additional Patch Awards</a:t>
          </a:r>
          <a:endParaRPr lang="en-US" sz="1100"/>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45" name="TextBox 44">
          <a:extLst>
            <a:ext uri="{FF2B5EF4-FFF2-40B4-BE49-F238E27FC236}">
              <a16:creationId xmlns:a16="http://schemas.microsoft.com/office/drawing/2014/main" id="{F0C9F37D-E2C3-4A3A-99D0-9714D0DA169E}"/>
            </a:ext>
          </a:extLst>
        </xdr:cNvPr>
        <xdr:cNvSpPr txBox="1"/>
      </xdr:nvSpPr>
      <xdr:spPr>
        <a:xfrm>
          <a:off x="5686425" y="5534025"/>
          <a:ext cx="18478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xdr:col>
      <xdr:colOff>0</xdr:colOff>
      <xdr:row>1</xdr:row>
      <xdr:rowOff>136684</xdr:rowOff>
    </xdr:from>
    <xdr:to>
      <xdr:col>8</xdr:col>
      <xdr:colOff>0</xdr:colOff>
      <xdr:row>3</xdr:row>
      <xdr:rowOff>0</xdr:rowOff>
    </xdr:to>
    <xdr:sp macro="" textlink="">
      <xdr:nvSpPr>
        <xdr:cNvPr id="46" name="TextBox 45">
          <a:extLst>
            <a:ext uri="{FF2B5EF4-FFF2-40B4-BE49-F238E27FC236}">
              <a16:creationId xmlns:a16="http://schemas.microsoft.com/office/drawing/2014/main" id="{C1300191-5823-4D23-8272-A00F5CDCDD12}"/>
            </a:ext>
          </a:extLst>
        </xdr:cNvPr>
        <xdr:cNvSpPr txBox="1"/>
      </xdr:nvSpPr>
      <xdr:spPr>
        <a:xfrm>
          <a:off x="57150" y="5081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Leadership Journey Awards</a:t>
          </a:r>
          <a:endParaRPr lang="en-US" sz="1100"/>
        </a:p>
      </xdr:txBody>
    </xdr:sp>
    <xdr:clientData/>
  </xdr:twoCellAnchor>
  <xdr:twoCellAnchor>
    <xdr:from>
      <xdr:col>1</xdr:col>
      <xdr:colOff>0</xdr:colOff>
      <xdr:row>24</xdr:row>
      <xdr:rowOff>136684</xdr:rowOff>
    </xdr:from>
    <xdr:to>
      <xdr:col>8</xdr:col>
      <xdr:colOff>0</xdr:colOff>
      <xdr:row>26</xdr:row>
      <xdr:rowOff>0</xdr:rowOff>
    </xdr:to>
    <xdr:sp macro="" textlink="">
      <xdr:nvSpPr>
        <xdr:cNvPr id="47" name="TextBox 46">
          <a:extLst>
            <a:ext uri="{FF2B5EF4-FFF2-40B4-BE49-F238E27FC236}">
              <a16:creationId xmlns:a16="http://schemas.microsoft.com/office/drawing/2014/main" id="{9295B0EA-63DC-4F92-BEF5-D91E8863A08A}"/>
            </a:ext>
          </a:extLst>
        </xdr:cNvPr>
        <xdr:cNvSpPr txBox="1"/>
      </xdr:nvSpPr>
      <xdr:spPr>
        <a:xfrm>
          <a:off x="57150" y="49658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Petals</a:t>
          </a:r>
          <a:endParaRPr lang="en-US" sz="1100"/>
        </a:p>
      </xdr:txBody>
    </xdr:sp>
    <xdr:clientData/>
  </xdr:twoCellAnchor>
  <xdr:twoCellAnchor>
    <xdr:from>
      <xdr:col>1</xdr:col>
      <xdr:colOff>0</xdr:colOff>
      <xdr:row>37</xdr:row>
      <xdr:rowOff>133350</xdr:rowOff>
    </xdr:from>
    <xdr:to>
      <xdr:col>8</xdr:col>
      <xdr:colOff>0</xdr:colOff>
      <xdr:row>39</xdr:row>
      <xdr:rowOff>0</xdr:rowOff>
    </xdr:to>
    <xdr:sp macro="" textlink="">
      <xdr:nvSpPr>
        <xdr:cNvPr id="48" name="TextBox 47">
          <a:extLst>
            <a:ext uri="{FF2B5EF4-FFF2-40B4-BE49-F238E27FC236}">
              <a16:creationId xmlns:a16="http://schemas.microsoft.com/office/drawing/2014/main" id="{A8CC1784-85CD-4A3A-AA1F-B627C4FD289B}"/>
            </a:ext>
          </a:extLst>
        </xdr:cNvPr>
        <xdr:cNvSpPr txBox="1"/>
      </xdr:nvSpPr>
      <xdr:spPr>
        <a:xfrm>
          <a:off x="57150" y="743902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Financial Literacy &amp; Cookie Business Badges</a:t>
          </a:r>
          <a:endParaRPr lang="en-US" sz="1100"/>
        </a:p>
      </xdr:txBody>
    </xdr:sp>
    <xdr:clientData/>
  </xdr:twoCellAnchor>
  <xdr:twoCellAnchor>
    <xdr:from>
      <xdr:col>1</xdr:col>
      <xdr:colOff>0</xdr:colOff>
      <xdr:row>43</xdr:row>
      <xdr:rowOff>133350</xdr:rowOff>
    </xdr:from>
    <xdr:to>
      <xdr:col>8</xdr:col>
      <xdr:colOff>0</xdr:colOff>
      <xdr:row>45</xdr:row>
      <xdr:rowOff>0</xdr:rowOff>
    </xdr:to>
    <xdr:sp macro="" textlink="">
      <xdr:nvSpPr>
        <xdr:cNvPr id="49" name="TextBox 48">
          <a:extLst>
            <a:ext uri="{FF2B5EF4-FFF2-40B4-BE49-F238E27FC236}">
              <a16:creationId xmlns:a16="http://schemas.microsoft.com/office/drawing/2014/main" id="{F79F37FB-656C-4E89-BF06-466F580DF70C}"/>
            </a:ext>
          </a:extLst>
        </xdr:cNvPr>
        <xdr:cNvSpPr txBox="1"/>
      </xdr:nvSpPr>
      <xdr:spPr>
        <a:xfrm>
          <a:off x="57150" y="8591550"/>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STEM Badges</a:t>
          </a:r>
          <a:endParaRPr lang="en-US" sz="1100"/>
        </a:p>
      </xdr:txBody>
    </xdr:sp>
    <xdr:clientData/>
  </xdr:twoCellAnchor>
  <xdr:twoCellAnchor>
    <xdr:from>
      <xdr:col>1</xdr:col>
      <xdr:colOff>0</xdr:colOff>
      <xdr:row>51</xdr:row>
      <xdr:rowOff>133350</xdr:rowOff>
    </xdr:from>
    <xdr:to>
      <xdr:col>8</xdr:col>
      <xdr:colOff>0</xdr:colOff>
      <xdr:row>53</xdr:row>
      <xdr:rowOff>0</xdr:rowOff>
    </xdr:to>
    <xdr:sp macro="" textlink="">
      <xdr:nvSpPr>
        <xdr:cNvPr id="50" name="TextBox 49">
          <a:extLst>
            <a:ext uri="{FF2B5EF4-FFF2-40B4-BE49-F238E27FC236}">
              <a16:creationId xmlns:a16="http://schemas.microsoft.com/office/drawing/2014/main" id="{C733D26D-A332-4818-8344-F173FC15DFF1}"/>
            </a:ext>
          </a:extLst>
        </xdr:cNvPr>
        <xdr:cNvSpPr txBox="1"/>
      </xdr:nvSpPr>
      <xdr:spPr>
        <a:xfrm>
          <a:off x="57150" y="1012507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Badges &amp; Girls' Choice Badges</a:t>
          </a:r>
          <a:endParaRPr lang="en-US" sz="1100"/>
        </a:p>
      </xdr:txBody>
    </xdr:sp>
    <xdr:clientData/>
  </xdr:twoCellAnchor>
  <xdr:twoCellAnchor editAs="oneCell">
    <xdr:from>
      <xdr:col>1</xdr:col>
      <xdr:colOff>95250</xdr:colOff>
      <xdr:row>3</xdr:row>
      <xdr:rowOff>19050</xdr:rowOff>
    </xdr:from>
    <xdr:to>
      <xdr:col>1</xdr:col>
      <xdr:colOff>600075</xdr:colOff>
      <xdr:row>6</xdr:row>
      <xdr:rowOff>175749</xdr:rowOff>
    </xdr:to>
    <xdr:pic>
      <xdr:nvPicPr>
        <xdr:cNvPr id="51" name="Picture 50">
          <a:extLst>
            <a:ext uri="{FF2B5EF4-FFF2-40B4-BE49-F238E27FC236}">
              <a16:creationId xmlns:a16="http://schemas.microsoft.com/office/drawing/2014/main" id="{1B1910D9-F80F-4C2D-AE18-210B55427E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771525"/>
          <a:ext cx="504825" cy="728199"/>
        </a:xfrm>
        <a:prstGeom prst="rect">
          <a:avLst/>
        </a:prstGeom>
      </xdr:spPr>
    </xdr:pic>
    <xdr:clientData/>
  </xdr:twoCellAnchor>
  <xdr:twoCellAnchor editAs="oneCell">
    <xdr:from>
      <xdr:col>1</xdr:col>
      <xdr:colOff>95250</xdr:colOff>
      <xdr:row>7</xdr:row>
      <xdr:rowOff>19050</xdr:rowOff>
    </xdr:from>
    <xdr:to>
      <xdr:col>1</xdr:col>
      <xdr:colOff>604423</xdr:colOff>
      <xdr:row>10</xdr:row>
      <xdr:rowOff>169545</xdr:rowOff>
    </xdr:to>
    <xdr:pic>
      <xdr:nvPicPr>
        <xdr:cNvPr id="52" name="Picture 51">
          <a:extLst>
            <a:ext uri="{FF2B5EF4-FFF2-40B4-BE49-F238E27FC236}">
              <a16:creationId xmlns:a16="http://schemas.microsoft.com/office/drawing/2014/main" id="{77F666D8-9459-46B5-BD73-220B5817E1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1543050"/>
          <a:ext cx="509173" cy="731520"/>
        </a:xfrm>
        <a:prstGeom prst="rect">
          <a:avLst/>
        </a:prstGeom>
      </xdr:spPr>
    </xdr:pic>
    <xdr:clientData/>
  </xdr:twoCellAnchor>
  <xdr:twoCellAnchor editAs="oneCell">
    <xdr:from>
      <xdr:col>1</xdr:col>
      <xdr:colOff>104775</xdr:colOff>
      <xdr:row>11</xdr:row>
      <xdr:rowOff>19050</xdr:rowOff>
    </xdr:from>
    <xdr:to>
      <xdr:col>1</xdr:col>
      <xdr:colOff>606326</xdr:colOff>
      <xdr:row>14</xdr:row>
      <xdr:rowOff>179070</xdr:rowOff>
    </xdr:to>
    <xdr:pic>
      <xdr:nvPicPr>
        <xdr:cNvPr id="53" name="Picture 52">
          <a:extLst>
            <a:ext uri="{FF2B5EF4-FFF2-40B4-BE49-F238E27FC236}">
              <a16:creationId xmlns:a16="http://schemas.microsoft.com/office/drawing/2014/main" id="{8FD00A1A-05C1-4123-A6A7-510AAE6506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2324100"/>
          <a:ext cx="501551" cy="731520"/>
        </a:xfrm>
        <a:prstGeom prst="rect">
          <a:avLst/>
        </a:prstGeom>
      </xdr:spPr>
    </xdr:pic>
    <xdr:clientData/>
  </xdr:twoCellAnchor>
  <xdr:twoCellAnchor editAs="oneCell">
    <xdr:from>
      <xdr:col>1</xdr:col>
      <xdr:colOff>9525</xdr:colOff>
      <xdr:row>26</xdr:row>
      <xdr:rowOff>142875</xdr:rowOff>
    </xdr:from>
    <xdr:to>
      <xdr:col>2</xdr:col>
      <xdr:colOff>1057275</xdr:colOff>
      <xdr:row>35</xdr:row>
      <xdr:rowOff>171450</xdr:rowOff>
    </xdr:to>
    <xdr:pic>
      <xdr:nvPicPr>
        <xdr:cNvPr id="54" name="Picture 53">
          <a:extLst>
            <a:ext uri="{FF2B5EF4-FFF2-40B4-BE49-F238E27FC236}">
              <a16:creationId xmlns:a16="http://schemas.microsoft.com/office/drawing/2014/main" id="{293C6F01-8EF4-45B4-A741-A30974917F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5353050"/>
          <a:ext cx="1743075" cy="1743075"/>
        </a:xfrm>
        <a:prstGeom prst="rect">
          <a:avLst/>
        </a:prstGeom>
      </xdr:spPr>
    </xdr:pic>
    <xdr:clientData/>
  </xdr:twoCellAnchor>
  <xdr:twoCellAnchor editAs="oneCell">
    <xdr:from>
      <xdr:col>1</xdr:col>
      <xdr:colOff>28574</xdr:colOff>
      <xdr:row>39</xdr:row>
      <xdr:rowOff>0</xdr:rowOff>
    </xdr:from>
    <xdr:to>
      <xdr:col>2</xdr:col>
      <xdr:colOff>1039648</xdr:colOff>
      <xdr:row>42</xdr:row>
      <xdr:rowOff>171450</xdr:rowOff>
    </xdr:to>
    <xdr:pic>
      <xdr:nvPicPr>
        <xdr:cNvPr id="55" name="Picture 54">
          <a:extLst>
            <a:ext uri="{FF2B5EF4-FFF2-40B4-BE49-F238E27FC236}">
              <a16:creationId xmlns:a16="http://schemas.microsoft.com/office/drawing/2014/main" id="{0E588C0A-3734-4468-930F-6CB75E42C19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 y="7686675"/>
          <a:ext cx="1706399" cy="752475"/>
        </a:xfrm>
        <a:prstGeom prst="rect">
          <a:avLst/>
        </a:prstGeom>
      </xdr:spPr>
    </xdr:pic>
    <xdr:clientData/>
  </xdr:twoCellAnchor>
  <xdr:twoCellAnchor editAs="oneCell">
    <xdr:from>
      <xdr:col>11</xdr:col>
      <xdr:colOff>352426</xdr:colOff>
      <xdr:row>3</xdr:row>
      <xdr:rowOff>28576</xdr:rowOff>
    </xdr:from>
    <xdr:to>
      <xdr:col>13</xdr:col>
      <xdr:colOff>209550</xdr:colOff>
      <xdr:row>9</xdr:row>
      <xdr:rowOff>146798</xdr:rowOff>
    </xdr:to>
    <xdr:pic>
      <xdr:nvPicPr>
        <xdr:cNvPr id="56" name="Picture 55">
          <a:extLst>
            <a:ext uri="{FF2B5EF4-FFF2-40B4-BE49-F238E27FC236}">
              <a16:creationId xmlns:a16="http://schemas.microsoft.com/office/drawing/2014/main" id="{05A43ED7-932D-43E5-9460-4C91B795B91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38851" y="781051"/>
          <a:ext cx="2266949" cy="1270747"/>
        </a:xfrm>
        <a:prstGeom prst="rect">
          <a:avLst/>
        </a:prstGeom>
      </xdr:spPr>
    </xdr:pic>
    <xdr:clientData/>
  </xdr:twoCellAnchor>
  <xdr:twoCellAnchor editAs="oneCell">
    <xdr:from>
      <xdr:col>1</xdr:col>
      <xdr:colOff>495300</xdr:colOff>
      <xdr:row>53</xdr:row>
      <xdr:rowOff>28575</xdr:rowOff>
    </xdr:from>
    <xdr:to>
      <xdr:col>2</xdr:col>
      <xdr:colOff>542925</xdr:colOff>
      <xdr:row>56</xdr:row>
      <xdr:rowOff>171776</xdr:rowOff>
    </xdr:to>
    <xdr:pic>
      <xdr:nvPicPr>
        <xdr:cNvPr id="57" name="Picture 56">
          <a:extLst>
            <a:ext uri="{FF2B5EF4-FFF2-40B4-BE49-F238E27FC236}">
              <a16:creationId xmlns:a16="http://schemas.microsoft.com/office/drawing/2014/main" id="{C6E34903-FE36-40AB-AD69-E27C0E7F9B1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450" y="10401300"/>
          <a:ext cx="742950" cy="714701"/>
        </a:xfrm>
        <a:prstGeom prst="rect">
          <a:avLst/>
        </a:prstGeom>
      </xdr:spPr>
    </xdr:pic>
    <xdr:clientData/>
  </xdr:twoCellAnchor>
  <xdr:twoCellAnchor editAs="oneCell">
    <xdr:from>
      <xdr:col>1</xdr:col>
      <xdr:colOff>38101</xdr:colOff>
      <xdr:row>45</xdr:row>
      <xdr:rowOff>19050</xdr:rowOff>
    </xdr:from>
    <xdr:to>
      <xdr:col>2</xdr:col>
      <xdr:colOff>1038226</xdr:colOff>
      <xdr:row>47</xdr:row>
      <xdr:rowOff>181711</xdr:rowOff>
    </xdr:to>
    <xdr:pic>
      <xdr:nvPicPr>
        <xdr:cNvPr id="58" name="Picture 57">
          <a:extLst>
            <a:ext uri="{FF2B5EF4-FFF2-40B4-BE49-F238E27FC236}">
              <a16:creationId xmlns:a16="http://schemas.microsoft.com/office/drawing/2014/main" id="{169DDAA2-C1F3-4866-BD79-AD43224D28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1" y="8858250"/>
          <a:ext cx="1695450" cy="543661"/>
        </a:xfrm>
        <a:prstGeom prst="rect">
          <a:avLst/>
        </a:prstGeom>
      </xdr:spPr>
    </xdr:pic>
    <xdr:clientData/>
  </xdr:twoCellAnchor>
  <xdr:twoCellAnchor>
    <xdr:from>
      <xdr:col>1</xdr:col>
      <xdr:colOff>0</xdr:colOff>
      <xdr:row>45</xdr:row>
      <xdr:rowOff>0</xdr:rowOff>
    </xdr:from>
    <xdr:to>
      <xdr:col>10</xdr:col>
      <xdr:colOff>0</xdr:colOff>
      <xdr:row>51</xdr:row>
      <xdr:rowOff>0</xdr:rowOff>
    </xdr:to>
    <xdr:sp macro="" textlink="">
      <xdr:nvSpPr>
        <xdr:cNvPr id="59" name="Rectangle 58">
          <a:extLst>
            <a:ext uri="{FF2B5EF4-FFF2-40B4-BE49-F238E27FC236}">
              <a16:creationId xmlns:a16="http://schemas.microsoft.com/office/drawing/2014/main" id="{51CF1C66-460D-4853-9146-73ABCEE16624}"/>
            </a:ext>
          </a:extLst>
        </xdr:cNvPr>
        <xdr:cNvSpPr/>
      </xdr:nvSpPr>
      <xdr:spPr>
        <a:xfrm>
          <a:off x="57150" y="8839200"/>
          <a:ext cx="5514975" cy="1152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48</xdr:row>
      <xdr:rowOff>9525</xdr:rowOff>
    </xdr:from>
    <xdr:to>
      <xdr:col>2</xdr:col>
      <xdr:colOff>1032533</xdr:colOff>
      <xdr:row>50</xdr:row>
      <xdr:rowOff>177165</xdr:rowOff>
    </xdr:to>
    <xdr:pic>
      <xdr:nvPicPr>
        <xdr:cNvPr id="60" name="Picture 59">
          <a:extLst>
            <a:ext uri="{FF2B5EF4-FFF2-40B4-BE49-F238E27FC236}">
              <a16:creationId xmlns:a16="http://schemas.microsoft.com/office/drawing/2014/main" id="{BD2AE4F2-BDE4-4DE5-90FA-EC0A4B6114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9429750"/>
          <a:ext cx="1708808" cy="548640"/>
        </a:xfrm>
        <a:prstGeom prst="rect">
          <a:avLst/>
        </a:prstGeom>
      </xdr:spPr>
    </xdr:pic>
    <xdr:clientData/>
  </xdr:twoCellAnchor>
  <xdr:twoCellAnchor editAs="oneCell">
    <xdr:from>
      <xdr:col>1</xdr:col>
      <xdr:colOff>1</xdr:colOff>
      <xdr:row>0</xdr:row>
      <xdr:rowOff>0</xdr:rowOff>
    </xdr:from>
    <xdr:to>
      <xdr:col>2</xdr:col>
      <xdr:colOff>770003</xdr:colOff>
      <xdr:row>1</xdr:row>
      <xdr:rowOff>85725</xdr:rowOff>
    </xdr:to>
    <xdr:pic>
      <xdr:nvPicPr>
        <xdr:cNvPr id="61" name="Picture 60">
          <a:extLst>
            <a:ext uri="{FF2B5EF4-FFF2-40B4-BE49-F238E27FC236}">
              <a16:creationId xmlns:a16="http://schemas.microsoft.com/office/drawing/2014/main" id="{FFFB2E52-3D6C-4135-8D60-C41068543B6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1" y="0"/>
          <a:ext cx="1465327" cy="457200"/>
        </a:xfrm>
        <a:prstGeom prst="rect">
          <a:avLst/>
        </a:prstGeom>
      </xdr:spPr>
    </xdr:pic>
    <xdr:clientData/>
  </xdr:twoCellAnchor>
  <xdr:twoCellAnchor editAs="oneCell">
    <xdr:from>
      <xdr:col>1</xdr:col>
      <xdr:colOff>47625</xdr:colOff>
      <xdr:row>15</xdr:row>
      <xdr:rowOff>38100</xdr:rowOff>
    </xdr:from>
    <xdr:to>
      <xdr:col>2</xdr:col>
      <xdr:colOff>1051464</xdr:colOff>
      <xdr:row>20</xdr:row>
      <xdr:rowOff>163830</xdr:rowOff>
    </xdr:to>
    <xdr:pic>
      <xdr:nvPicPr>
        <xdr:cNvPr id="62" name="Picture 61">
          <a:extLst>
            <a:ext uri="{FF2B5EF4-FFF2-40B4-BE49-F238E27FC236}">
              <a16:creationId xmlns:a16="http://schemas.microsoft.com/office/drawing/2014/main" id="{DBAE1EEA-52D3-4E36-AA55-96CCE71588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4775" y="3114675"/>
          <a:ext cx="1699164" cy="1097280"/>
        </a:xfrm>
        <a:prstGeom prst="rect">
          <a:avLst/>
        </a:prstGeom>
      </xdr:spPr>
    </xdr:pic>
    <xdr:clientData/>
  </xdr:twoCellAnchor>
  <xdr:twoCellAnchor editAs="oneCell">
    <xdr:from>
      <xdr:col>1</xdr:col>
      <xdr:colOff>47625</xdr:colOff>
      <xdr:row>21</xdr:row>
      <xdr:rowOff>19050</xdr:rowOff>
    </xdr:from>
    <xdr:to>
      <xdr:col>2</xdr:col>
      <xdr:colOff>1051463</xdr:colOff>
      <xdr:row>23</xdr:row>
      <xdr:rowOff>177165</xdr:rowOff>
    </xdr:to>
    <xdr:pic>
      <xdr:nvPicPr>
        <xdr:cNvPr id="63" name="Picture 62">
          <a:extLst>
            <a:ext uri="{FF2B5EF4-FFF2-40B4-BE49-F238E27FC236}">
              <a16:creationId xmlns:a16="http://schemas.microsoft.com/office/drawing/2014/main" id="{D3A49768-B160-440A-8B27-09BED1F8718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75" y="4267200"/>
          <a:ext cx="1699163" cy="548640"/>
        </a:xfrm>
        <a:prstGeom prst="rect">
          <a:avLst/>
        </a:prstGeom>
      </xdr:spPr>
    </xdr:pic>
    <xdr:clientData/>
  </xdr:twoCellAnchor>
  <xdr:twoCellAnchor editAs="oneCell">
    <xdr:from>
      <xdr:col>11</xdr:col>
      <xdr:colOff>38100</xdr:colOff>
      <xdr:row>18</xdr:row>
      <xdr:rowOff>28575</xdr:rowOff>
    </xdr:from>
    <xdr:to>
      <xdr:col>13</xdr:col>
      <xdr:colOff>552450</xdr:colOff>
      <xdr:row>21</xdr:row>
      <xdr:rowOff>174917</xdr:rowOff>
    </xdr:to>
    <xdr:pic>
      <xdr:nvPicPr>
        <xdr:cNvPr id="64" name="Picture 63">
          <a:extLst>
            <a:ext uri="{FF2B5EF4-FFF2-40B4-BE49-F238E27FC236}">
              <a16:creationId xmlns:a16="http://schemas.microsoft.com/office/drawing/2014/main" id="{E2E28408-DEF2-4709-92A4-1DBEC11A10E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724525" y="3686175"/>
          <a:ext cx="2924175" cy="736892"/>
        </a:xfrm>
        <a:prstGeom prst="rect">
          <a:avLst/>
        </a:prstGeom>
      </xdr:spPr>
    </xdr:pic>
    <xdr:clientData/>
  </xdr:twoCellAnchor>
  <xdr:twoCellAnchor>
    <xdr:from>
      <xdr:col>13</xdr:col>
      <xdr:colOff>0</xdr:colOff>
      <xdr:row>1</xdr:row>
      <xdr:rowOff>136684</xdr:rowOff>
    </xdr:from>
    <xdr:to>
      <xdr:col>14</xdr:col>
      <xdr:colOff>0</xdr:colOff>
      <xdr:row>3</xdr:row>
      <xdr:rowOff>0</xdr:rowOff>
    </xdr:to>
    <xdr:sp macro="" textlink="">
      <xdr:nvSpPr>
        <xdr:cNvPr id="65" name="TextBox 64">
          <a:extLst>
            <a:ext uri="{FF2B5EF4-FFF2-40B4-BE49-F238E27FC236}">
              <a16:creationId xmlns:a16="http://schemas.microsoft.com/office/drawing/2014/main" id="{F31DE74A-7909-4AB1-AB97-254FFC525112}"/>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26</xdr:row>
      <xdr:rowOff>0</xdr:rowOff>
    </xdr:from>
    <xdr:to>
      <xdr:col>10</xdr:col>
      <xdr:colOff>0</xdr:colOff>
      <xdr:row>37</xdr:row>
      <xdr:rowOff>0</xdr:rowOff>
    </xdr:to>
    <xdr:sp macro="" textlink="">
      <xdr:nvSpPr>
        <xdr:cNvPr id="2" name="Rectangle 1">
          <a:extLst>
            <a:ext uri="{FF2B5EF4-FFF2-40B4-BE49-F238E27FC236}">
              <a16:creationId xmlns:a16="http://schemas.microsoft.com/office/drawing/2014/main" id="{EC5979F4-786D-414F-9C33-9C50D5F814BF}"/>
            </a:ext>
          </a:extLst>
        </xdr:cNvPr>
        <xdr:cNvSpPr/>
      </xdr:nvSpPr>
      <xdr:spPr>
        <a:xfrm>
          <a:off x="57150" y="5210175"/>
          <a:ext cx="5514975" cy="2095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14</xdr:col>
      <xdr:colOff>0</xdr:colOff>
      <xdr:row>16</xdr:row>
      <xdr:rowOff>0</xdr:rowOff>
    </xdr:to>
    <xdr:sp macro="" textlink="">
      <xdr:nvSpPr>
        <xdr:cNvPr id="3" name="Rectangle 2">
          <a:extLst>
            <a:ext uri="{FF2B5EF4-FFF2-40B4-BE49-F238E27FC236}">
              <a16:creationId xmlns:a16="http://schemas.microsoft.com/office/drawing/2014/main" id="{39C18943-0417-4594-9666-0912D5736D4A}"/>
            </a:ext>
          </a:extLst>
        </xdr:cNvPr>
        <xdr:cNvSpPr/>
      </xdr:nvSpPr>
      <xdr:spPr>
        <a:xfrm>
          <a:off x="5686425" y="752475"/>
          <a:ext cx="2971800" cy="2514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3</xdr:row>
      <xdr:rowOff>0</xdr:rowOff>
    </xdr:from>
    <xdr:to>
      <xdr:col>23</xdr:col>
      <xdr:colOff>0</xdr:colOff>
      <xdr:row>67</xdr:row>
      <xdr:rowOff>0</xdr:rowOff>
    </xdr:to>
    <xdr:sp macro="" textlink="">
      <xdr:nvSpPr>
        <xdr:cNvPr id="4" name="Rectangle 3">
          <a:extLst>
            <a:ext uri="{FF2B5EF4-FFF2-40B4-BE49-F238E27FC236}">
              <a16:creationId xmlns:a16="http://schemas.microsoft.com/office/drawing/2014/main" id="{341AD223-159E-4136-B918-2E562C57E6F9}"/>
            </a:ext>
          </a:extLst>
        </xdr:cNvPr>
        <xdr:cNvSpPr/>
      </xdr:nvSpPr>
      <xdr:spPr>
        <a:xfrm>
          <a:off x="1305877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0</xdr:colOff>
      <xdr:row>3</xdr:row>
      <xdr:rowOff>0</xdr:rowOff>
    </xdr:from>
    <xdr:to>
      <xdr:col>19</xdr:col>
      <xdr:colOff>0</xdr:colOff>
      <xdr:row>67</xdr:row>
      <xdr:rowOff>0</xdr:rowOff>
    </xdr:to>
    <xdr:sp macro="" textlink="">
      <xdr:nvSpPr>
        <xdr:cNvPr id="5" name="Rectangle 4">
          <a:extLst>
            <a:ext uri="{FF2B5EF4-FFF2-40B4-BE49-F238E27FC236}">
              <a16:creationId xmlns:a16="http://schemas.microsoft.com/office/drawing/2014/main" id="{3DB6D814-9C00-472A-A14E-6B7293803EF2}"/>
            </a:ext>
          </a:extLst>
        </xdr:cNvPr>
        <xdr:cNvSpPr/>
      </xdr:nvSpPr>
      <xdr:spPr>
        <a:xfrm>
          <a:off x="877252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18</xdr:row>
      <xdr:rowOff>0</xdr:rowOff>
    </xdr:from>
    <xdr:to>
      <xdr:col>14</xdr:col>
      <xdr:colOff>0</xdr:colOff>
      <xdr:row>27</xdr:row>
      <xdr:rowOff>0</xdr:rowOff>
    </xdr:to>
    <xdr:sp macro="" textlink="">
      <xdr:nvSpPr>
        <xdr:cNvPr id="6" name="Rectangle 5">
          <a:extLst>
            <a:ext uri="{FF2B5EF4-FFF2-40B4-BE49-F238E27FC236}">
              <a16:creationId xmlns:a16="http://schemas.microsoft.com/office/drawing/2014/main" id="{D0BC57D3-874A-4925-960F-CBF6D53081C5}"/>
            </a:ext>
          </a:extLst>
        </xdr:cNvPr>
        <xdr:cNvSpPr/>
      </xdr:nvSpPr>
      <xdr:spPr>
        <a:xfrm>
          <a:off x="5686425" y="3657600"/>
          <a:ext cx="2971800" cy="1743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57</xdr:row>
      <xdr:rowOff>0</xdr:rowOff>
    </xdr:to>
    <xdr:sp macro="" textlink="">
      <xdr:nvSpPr>
        <xdr:cNvPr id="7" name="Rectangle 6">
          <a:extLst>
            <a:ext uri="{FF2B5EF4-FFF2-40B4-BE49-F238E27FC236}">
              <a16:creationId xmlns:a16="http://schemas.microsoft.com/office/drawing/2014/main" id="{6B5C0FE4-EA2F-425F-9566-24EEB3B9D103}"/>
            </a:ext>
          </a:extLst>
        </xdr:cNvPr>
        <xdr:cNvSpPr/>
      </xdr:nvSpPr>
      <xdr:spPr>
        <a:xfrm>
          <a:off x="57150" y="10372725"/>
          <a:ext cx="5514975" cy="7620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24</xdr:row>
      <xdr:rowOff>0</xdr:rowOff>
    </xdr:to>
    <xdr:sp macro="" textlink="">
      <xdr:nvSpPr>
        <xdr:cNvPr id="8" name="Rectangle 7">
          <a:extLst>
            <a:ext uri="{FF2B5EF4-FFF2-40B4-BE49-F238E27FC236}">
              <a16:creationId xmlns:a16="http://schemas.microsoft.com/office/drawing/2014/main" id="{EE4F26FF-70B2-427F-BAF6-B2F9AD9F2935}"/>
            </a:ext>
          </a:extLst>
        </xdr:cNvPr>
        <xdr:cNvSpPr/>
      </xdr:nvSpPr>
      <xdr:spPr>
        <a:xfrm>
          <a:off x="57150" y="752475"/>
          <a:ext cx="5514975" cy="407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0</xdr:rowOff>
    </xdr:from>
    <xdr:to>
      <xdr:col>10</xdr:col>
      <xdr:colOff>0</xdr:colOff>
      <xdr:row>43</xdr:row>
      <xdr:rowOff>0</xdr:rowOff>
    </xdr:to>
    <xdr:sp macro="" textlink="">
      <xdr:nvSpPr>
        <xdr:cNvPr id="9" name="Rectangle 8">
          <a:extLst>
            <a:ext uri="{FF2B5EF4-FFF2-40B4-BE49-F238E27FC236}">
              <a16:creationId xmlns:a16="http://schemas.microsoft.com/office/drawing/2014/main" id="{3CC8ABE1-EEB9-4825-AEFC-A6294A54197D}"/>
            </a:ext>
          </a:extLst>
        </xdr:cNvPr>
        <xdr:cNvSpPr/>
      </xdr:nvSpPr>
      <xdr:spPr>
        <a:xfrm>
          <a:off x="57150" y="7686675"/>
          <a:ext cx="5514975" cy="771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0</xdr:rowOff>
    </xdr:from>
    <xdr:to>
      <xdr:col>14</xdr:col>
      <xdr:colOff>0</xdr:colOff>
      <xdr:row>67</xdr:row>
      <xdr:rowOff>0</xdr:rowOff>
    </xdr:to>
    <xdr:sp macro="" textlink="">
      <xdr:nvSpPr>
        <xdr:cNvPr id="10" name="Rectangle 9">
          <a:extLst>
            <a:ext uri="{FF2B5EF4-FFF2-40B4-BE49-F238E27FC236}">
              <a16:creationId xmlns:a16="http://schemas.microsoft.com/office/drawing/2014/main" id="{CE9FAF07-1D98-48B0-9459-5EF941F5190A}"/>
            </a:ext>
          </a:extLst>
        </xdr:cNvPr>
        <xdr:cNvSpPr/>
      </xdr:nvSpPr>
      <xdr:spPr>
        <a:xfrm>
          <a:off x="5686425" y="5781675"/>
          <a:ext cx="2971800" cy="7258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136684</xdr:rowOff>
    </xdr:from>
    <xdr:to>
      <xdr:col>10</xdr:col>
      <xdr:colOff>0</xdr:colOff>
      <xdr:row>3</xdr:row>
      <xdr:rowOff>0</xdr:rowOff>
    </xdr:to>
    <xdr:sp macro="" textlink="">
      <xdr:nvSpPr>
        <xdr:cNvPr id="11" name="Rectangle: Top Corners Rounded 10">
          <a:extLst>
            <a:ext uri="{FF2B5EF4-FFF2-40B4-BE49-F238E27FC236}">
              <a16:creationId xmlns:a16="http://schemas.microsoft.com/office/drawing/2014/main" id="{802EF765-F217-4F10-A4B8-0DAB708FF844}"/>
            </a:ext>
          </a:extLst>
        </xdr:cNvPr>
        <xdr:cNvSpPr/>
      </xdr:nvSpPr>
      <xdr:spPr>
        <a:xfrm>
          <a:off x="57150" y="5081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136684</xdr:rowOff>
    </xdr:from>
    <xdr:to>
      <xdr:col>14</xdr:col>
      <xdr:colOff>0</xdr:colOff>
      <xdr:row>3</xdr:row>
      <xdr:rowOff>0</xdr:rowOff>
    </xdr:to>
    <xdr:sp macro="" textlink="">
      <xdr:nvSpPr>
        <xdr:cNvPr id="12" name="Rectangle: Top Corners Rounded 11">
          <a:extLst>
            <a:ext uri="{FF2B5EF4-FFF2-40B4-BE49-F238E27FC236}">
              <a16:creationId xmlns:a16="http://schemas.microsoft.com/office/drawing/2014/main" id="{D180E7E5-AA27-42DC-BFD3-EE23072BBB76}"/>
            </a:ext>
          </a:extLst>
        </xdr:cNvPr>
        <xdr:cNvSpPr/>
      </xdr:nvSpPr>
      <xdr:spPr>
        <a:xfrm>
          <a:off x="5686425" y="508159"/>
          <a:ext cx="297180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16</xdr:row>
      <xdr:rowOff>136684</xdr:rowOff>
    </xdr:from>
    <xdr:to>
      <xdr:col>14</xdr:col>
      <xdr:colOff>0</xdr:colOff>
      <xdr:row>18</xdr:row>
      <xdr:rowOff>0</xdr:rowOff>
    </xdr:to>
    <xdr:sp macro="" textlink="">
      <xdr:nvSpPr>
        <xdr:cNvPr id="13" name="Rectangle: Top Corners Rounded 12">
          <a:extLst>
            <a:ext uri="{FF2B5EF4-FFF2-40B4-BE49-F238E27FC236}">
              <a16:creationId xmlns:a16="http://schemas.microsoft.com/office/drawing/2014/main" id="{A1EAE1A8-55F6-469A-82FD-93B26D98237E}"/>
            </a:ext>
          </a:extLst>
        </xdr:cNvPr>
        <xdr:cNvSpPr/>
      </xdr:nvSpPr>
      <xdr:spPr>
        <a:xfrm>
          <a:off x="5686425" y="3403759"/>
          <a:ext cx="297180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24</xdr:row>
      <xdr:rowOff>136684</xdr:rowOff>
    </xdr:from>
    <xdr:to>
      <xdr:col>10</xdr:col>
      <xdr:colOff>0</xdr:colOff>
      <xdr:row>26</xdr:row>
      <xdr:rowOff>0</xdr:rowOff>
    </xdr:to>
    <xdr:sp macro="" textlink="">
      <xdr:nvSpPr>
        <xdr:cNvPr id="14" name="Rectangle: Top Corners Rounded 13">
          <a:extLst>
            <a:ext uri="{FF2B5EF4-FFF2-40B4-BE49-F238E27FC236}">
              <a16:creationId xmlns:a16="http://schemas.microsoft.com/office/drawing/2014/main" id="{13F04A62-CC9F-4984-978F-6DDCAEAF7BC9}"/>
            </a:ext>
          </a:extLst>
        </xdr:cNvPr>
        <xdr:cNvSpPr/>
      </xdr:nvSpPr>
      <xdr:spPr>
        <a:xfrm>
          <a:off x="57150" y="49658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14</xdr:col>
      <xdr:colOff>0</xdr:colOff>
      <xdr:row>29</xdr:row>
      <xdr:rowOff>0</xdr:rowOff>
    </xdr:to>
    <xdr:sp macro="" textlink="">
      <xdr:nvSpPr>
        <xdr:cNvPr id="15" name="Rectangle: Top Corners Rounded 14">
          <a:extLst>
            <a:ext uri="{FF2B5EF4-FFF2-40B4-BE49-F238E27FC236}">
              <a16:creationId xmlns:a16="http://schemas.microsoft.com/office/drawing/2014/main" id="{455960E1-7FE2-446B-9761-962DFB8B1E14}"/>
            </a:ext>
          </a:extLst>
        </xdr:cNvPr>
        <xdr:cNvSpPr/>
      </xdr:nvSpPr>
      <xdr:spPr>
        <a:xfrm>
          <a:off x="5686425" y="5534025"/>
          <a:ext cx="2971800"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37</xdr:row>
      <xdr:rowOff>133350</xdr:rowOff>
    </xdr:from>
    <xdr:to>
      <xdr:col>10</xdr:col>
      <xdr:colOff>0</xdr:colOff>
      <xdr:row>39</xdr:row>
      <xdr:rowOff>0</xdr:rowOff>
    </xdr:to>
    <xdr:sp macro="" textlink="">
      <xdr:nvSpPr>
        <xdr:cNvPr id="16" name="Rectangle: Top Corners Rounded 15">
          <a:extLst>
            <a:ext uri="{FF2B5EF4-FFF2-40B4-BE49-F238E27FC236}">
              <a16:creationId xmlns:a16="http://schemas.microsoft.com/office/drawing/2014/main" id="{84279645-40CD-4BE4-8CDD-22F474B0F042}"/>
            </a:ext>
          </a:extLst>
        </xdr:cNvPr>
        <xdr:cNvSpPr/>
      </xdr:nvSpPr>
      <xdr:spPr>
        <a:xfrm>
          <a:off x="57150" y="743902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43</xdr:row>
      <xdr:rowOff>133350</xdr:rowOff>
    </xdr:from>
    <xdr:to>
      <xdr:col>10</xdr:col>
      <xdr:colOff>0</xdr:colOff>
      <xdr:row>45</xdr:row>
      <xdr:rowOff>0</xdr:rowOff>
    </xdr:to>
    <xdr:sp macro="" textlink="">
      <xdr:nvSpPr>
        <xdr:cNvPr id="17" name="Rectangle: Top Corners Rounded 16">
          <a:extLst>
            <a:ext uri="{FF2B5EF4-FFF2-40B4-BE49-F238E27FC236}">
              <a16:creationId xmlns:a16="http://schemas.microsoft.com/office/drawing/2014/main" id="{0F04DED7-8404-4414-9FAF-DDA0C6720A55}"/>
            </a:ext>
          </a:extLst>
        </xdr:cNvPr>
        <xdr:cNvSpPr/>
      </xdr:nvSpPr>
      <xdr:spPr>
        <a:xfrm>
          <a:off x="57150" y="8591550"/>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8" name="Rectangle: Top Corners Rounded 17">
          <a:extLst>
            <a:ext uri="{FF2B5EF4-FFF2-40B4-BE49-F238E27FC236}">
              <a16:creationId xmlns:a16="http://schemas.microsoft.com/office/drawing/2014/main" id="{E30765ED-3A6F-4DA0-9F35-2680D16D087A}"/>
            </a:ext>
          </a:extLst>
        </xdr:cNvPr>
        <xdr:cNvSpPr/>
      </xdr:nvSpPr>
      <xdr:spPr>
        <a:xfrm>
          <a:off x="57150" y="1012507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136684</xdr:rowOff>
    </xdr:from>
    <xdr:to>
      <xdr:col>9</xdr:col>
      <xdr:colOff>0</xdr:colOff>
      <xdr:row>3</xdr:row>
      <xdr:rowOff>0</xdr:rowOff>
    </xdr:to>
    <xdr:sp macro="" textlink="">
      <xdr:nvSpPr>
        <xdr:cNvPr id="19" name="TextBox 18">
          <a:extLst>
            <a:ext uri="{FF2B5EF4-FFF2-40B4-BE49-F238E27FC236}">
              <a16:creationId xmlns:a16="http://schemas.microsoft.com/office/drawing/2014/main" id="{46DA1845-DE1D-49BD-B39F-489ABD8406BA}"/>
            </a:ext>
          </a:extLst>
        </xdr:cNvPr>
        <xdr:cNvSpPr txBox="1"/>
      </xdr:nvSpPr>
      <xdr:spPr>
        <a:xfrm>
          <a:off x="44481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24</xdr:row>
      <xdr:rowOff>136684</xdr:rowOff>
    </xdr:from>
    <xdr:to>
      <xdr:col>9</xdr:col>
      <xdr:colOff>0</xdr:colOff>
      <xdr:row>26</xdr:row>
      <xdr:rowOff>0</xdr:rowOff>
    </xdr:to>
    <xdr:sp macro="" textlink="">
      <xdr:nvSpPr>
        <xdr:cNvPr id="20" name="TextBox 19">
          <a:extLst>
            <a:ext uri="{FF2B5EF4-FFF2-40B4-BE49-F238E27FC236}">
              <a16:creationId xmlns:a16="http://schemas.microsoft.com/office/drawing/2014/main" id="{7D00E40D-A9CF-4810-B498-3CA7FB93AAF2}"/>
            </a:ext>
          </a:extLst>
        </xdr:cNvPr>
        <xdr:cNvSpPr txBox="1"/>
      </xdr:nvSpPr>
      <xdr:spPr>
        <a:xfrm>
          <a:off x="4448175"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37</xdr:row>
      <xdr:rowOff>133350</xdr:rowOff>
    </xdr:from>
    <xdr:to>
      <xdr:col>9</xdr:col>
      <xdr:colOff>0</xdr:colOff>
      <xdr:row>39</xdr:row>
      <xdr:rowOff>0</xdr:rowOff>
    </xdr:to>
    <xdr:sp macro="" textlink="">
      <xdr:nvSpPr>
        <xdr:cNvPr id="21" name="TextBox 20">
          <a:extLst>
            <a:ext uri="{FF2B5EF4-FFF2-40B4-BE49-F238E27FC236}">
              <a16:creationId xmlns:a16="http://schemas.microsoft.com/office/drawing/2014/main" id="{6AEAC7BF-2AEB-4585-88A8-13936779CC90}"/>
            </a:ext>
          </a:extLst>
        </xdr:cNvPr>
        <xdr:cNvSpPr txBox="1"/>
      </xdr:nvSpPr>
      <xdr:spPr>
        <a:xfrm>
          <a:off x="4448175"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43</xdr:row>
      <xdr:rowOff>133350</xdr:rowOff>
    </xdr:from>
    <xdr:to>
      <xdr:col>9</xdr:col>
      <xdr:colOff>0</xdr:colOff>
      <xdr:row>45</xdr:row>
      <xdr:rowOff>0</xdr:rowOff>
    </xdr:to>
    <xdr:sp macro="" textlink="">
      <xdr:nvSpPr>
        <xdr:cNvPr id="22" name="TextBox 21">
          <a:extLst>
            <a:ext uri="{FF2B5EF4-FFF2-40B4-BE49-F238E27FC236}">
              <a16:creationId xmlns:a16="http://schemas.microsoft.com/office/drawing/2014/main" id="{4A0D1271-D4B7-4FF1-8225-4AAD4794DFFE}"/>
            </a:ext>
          </a:extLst>
        </xdr:cNvPr>
        <xdr:cNvSpPr txBox="1"/>
      </xdr:nvSpPr>
      <xdr:spPr>
        <a:xfrm>
          <a:off x="4448175"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3" name="TextBox 22">
          <a:extLst>
            <a:ext uri="{FF2B5EF4-FFF2-40B4-BE49-F238E27FC236}">
              <a16:creationId xmlns:a16="http://schemas.microsoft.com/office/drawing/2014/main" id="{29E1B510-EA32-460A-9FD4-A295AA0E87CE}"/>
            </a:ext>
          </a:extLst>
        </xdr:cNvPr>
        <xdr:cNvSpPr txBox="1"/>
      </xdr:nvSpPr>
      <xdr:spPr>
        <a:xfrm>
          <a:off x="4448175"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27</xdr:row>
      <xdr:rowOff>133350</xdr:rowOff>
    </xdr:from>
    <xdr:to>
      <xdr:col>13</xdr:col>
      <xdr:colOff>0</xdr:colOff>
      <xdr:row>29</xdr:row>
      <xdr:rowOff>0</xdr:rowOff>
    </xdr:to>
    <xdr:sp macro="" textlink="">
      <xdr:nvSpPr>
        <xdr:cNvPr id="24" name="TextBox 23">
          <a:extLst>
            <a:ext uri="{FF2B5EF4-FFF2-40B4-BE49-F238E27FC236}">
              <a16:creationId xmlns:a16="http://schemas.microsoft.com/office/drawing/2014/main" id="{CDC88050-D1D0-4EFC-87A7-CB481EC0F027}"/>
            </a:ext>
          </a:extLst>
        </xdr:cNvPr>
        <xdr:cNvSpPr txBox="1"/>
      </xdr:nvSpPr>
      <xdr:spPr>
        <a:xfrm>
          <a:off x="7534275"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16</xdr:row>
      <xdr:rowOff>136684</xdr:rowOff>
    </xdr:from>
    <xdr:to>
      <xdr:col>13</xdr:col>
      <xdr:colOff>0</xdr:colOff>
      <xdr:row>18</xdr:row>
      <xdr:rowOff>0</xdr:rowOff>
    </xdr:to>
    <xdr:sp macro="" textlink="">
      <xdr:nvSpPr>
        <xdr:cNvPr id="25" name="TextBox 24">
          <a:extLst>
            <a:ext uri="{FF2B5EF4-FFF2-40B4-BE49-F238E27FC236}">
              <a16:creationId xmlns:a16="http://schemas.microsoft.com/office/drawing/2014/main" id="{53EDACBA-0CA5-446E-B693-042DF674FA60}"/>
            </a:ext>
          </a:extLst>
        </xdr:cNvPr>
        <xdr:cNvSpPr txBox="1"/>
      </xdr:nvSpPr>
      <xdr:spPr>
        <a:xfrm>
          <a:off x="7534275"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xdr:row>
      <xdr:rowOff>136684</xdr:rowOff>
    </xdr:from>
    <xdr:to>
      <xdr:col>13</xdr:col>
      <xdr:colOff>0</xdr:colOff>
      <xdr:row>3</xdr:row>
      <xdr:rowOff>0</xdr:rowOff>
    </xdr:to>
    <xdr:sp macro="" textlink="">
      <xdr:nvSpPr>
        <xdr:cNvPr id="26" name="TextBox 25">
          <a:extLst>
            <a:ext uri="{FF2B5EF4-FFF2-40B4-BE49-F238E27FC236}">
              <a16:creationId xmlns:a16="http://schemas.microsoft.com/office/drawing/2014/main" id="{1B14BE79-9C77-461C-A98C-8D630D072855}"/>
            </a:ext>
          </a:extLst>
        </xdr:cNvPr>
        <xdr:cNvSpPr txBox="1"/>
      </xdr:nvSpPr>
      <xdr:spPr>
        <a:xfrm>
          <a:off x="75342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16</xdr:col>
      <xdr:colOff>0</xdr:colOff>
      <xdr:row>1</xdr:row>
      <xdr:rowOff>136684</xdr:rowOff>
    </xdr:from>
    <xdr:to>
      <xdr:col>19</xdr:col>
      <xdr:colOff>0</xdr:colOff>
      <xdr:row>3</xdr:row>
      <xdr:rowOff>0</xdr:rowOff>
    </xdr:to>
    <xdr:sp macro="" textlink="">
      <xdr:nvSpPr>
        <xdr:cNvPr id="27" name="Rectangle: Top Corners Rounded 26">
          <a:extLst>
            <a:ext uri="{FF2B5EF4-FFF2-40B4-BE49-F238E27FC236}">
              <a16:creationId xmlns:a16="http://schemas.microsoft.com/office/drawing/2014/main" id="{B6FD74B6-3441-4257-BD60-942EC1F5202D}"/>
            </a:ext>
          </a:extLst>
        </xdr:cNvPr>
        <xdr:cNvSpPr/>
      </xdr:nvSpPr>
      <xdr:spPr>
        <a:xfrm>
          <a:off x="877252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1</xdr:row>
      <xdr:rowOff>136684</xdr:rowOff>
    </xdr:from>
    <xdr:to>
      <xdr:col>23</xdr:col>
      <xdr:colOff>0</xdr:colOff>
      <xdr:row>3</xdr:row>
      <xdr:rowOff>0</xdr:rowOff>
    </xdr:to>
    <xdr:sp macro="" textlink="">
      <xdr:nvSpPr>
        <xdr:cNvPr id="28" name="Rectangle: Top Corners Rounded 27">
          <a:extLst>
            <a:ext uri="{FF2B5EF4-FFF2-40B4-BE49-F238E27FC236}">
              <a16:creationId xmlns:a16="http://schemas.microsoft.com/office/drawing/2014/main" id="{B10D8937-DE79-4C47-BF63-95F7DBE5AFFF}"/>
            </a:ext>
          </a:extLst>
        </xdr:cNvPr>
        <xdr:cNvSpPr/>
      </xdr:nvSpPr>
      <xdr:spPr>
        <a:xfrm>
          <a:off x="1305877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0</xdr:colOff>
      <xdr:row>1</xdr:row>
      <xdr:rowOff>136684</xdr:rowOff>
    </xdr:from>
    <xdr:to>
      <xdr:col>18</xdr:col>
      <xdr:colOff>0</xdr:colOff>
      <xdr:row>3</xdr:row>
      <xdr:rowOff>0</xdr:rowOff>
    </xdr:to>
    <xdr:sp macro="" textlink="">
      <xdr:nvSpPr>
        <xdr:cNvPr id="29" name="TextBox 28">
          <a:extLst>
            <a:ext uri="{FF2B5EF4-FFF2-40B4-BE49-F238E27FC236}">
              <a16:creationId xmlns:a16="http://schemas.microsoft.com/office/drawing/2014/main" id="{20D54199-1318-4352-8F81-C8639FC2C9AF}"/>
            </a:ext>
          </a:extLst>
        </xdr:cNvPr>
        <xdr:cNvSpPr txBox="1"/>
      </xdr:nvSpPr>
      <xdr:spPr>
        <a:xfrm>
          <a:off x="1182052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21</xdr:col>
      <xdr:colOff>0</xdr:colOff>
      <xdr:row>1</xdr:row>
      <xdr:rowOff>136684</xdr:rowOff>
    </xdr:from>
    <xdr:to>
      <xdr:col>22</xdr:col>
      <xdr:colOff>0</xdr:colOff>
      <xdr:row>3</xdr:row>
      <xdr:rowOff>0</xdr:rowOff>
    </xdr:to>
    <xdr:sp macro="" textlink="">
      <xdr:nvSpPr>
        <xdr:cNvPr id="30" name="TextBox 29">
          <a:extLst>
            <a:ext uri="{FF2B5EF4-FFF2-40B4-BE49-F238E27FC236}">
              <a16:creationId xmlns:a16="http://schemas.microsoft.com/office/drawing/2014/main" id="{861D5973-59D3-4F65-BEFC-A69CCF339829}"/>
            </a:ext>
          </a:extLst>
        </xdr:cNvPr>
        <xdr:cNvSpPr txBox="1"/>
      </xdr:nvSpPr>
      <xdr:spPr>
        <a:xfrm>
          <a:off x="161067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1" name="TextBox 30">
          <a:extLst>
            <a:ext uri="{FF2B5EF4-FFF2-40B4-BE49-F238E27FC236}">
              <a16:creationId xmlns:a16="http://schemas.microsoft.com/office/drawing/2014/main" id="{9F50AD4D-F333-45D9-8671-F3799F01459A}"/>
            </a:ext>
          </a:extLst>
        </xdr:cNvPr>
        <xdr:cNvSpPr txBox="1"/>
      </xdr:nvSpPr>
      <xdr:spPr>
        <a:xfrm>
          <a:off x="5010150"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43</xdr:row>
      <xdr:rowOff>133350</xdr:rowOff>
    </xdr:from>
    <xdr:to>
      <xdr:col>10</xdr:col>
      <xdr:colOff>0</xdr:colOff>
      <xdr:row>45</xdr:row>
      <xdr:rowOff>0</xdr:rowOff>
    </xdr:to>
    <xdr:sp macro="" textlink="">
      <xdr:nvSpPr>
        <xdr:cNvPr id="32" name="TextBox 31">
          <a:extLst>
            <a:ext uri="{FF2B5EF4-FFF2-40B4-BE49-F238E27FC236}">
              <a16:creationId xmlns:a16="http://schemas.microsoft.com/office/drawing/2014/main" id="{220C5AE8-B483-482F-89C5-F15297243841}"/>
            </a:ext>
          </a:extLst>
        </xdr:cNvPr>
        <xdr:cNvSpPr txBox="1"/>
      </xdr:nvSpPr>
      <xdr:spPr>
        <a:xfrm>
          <a:off x="5010150"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37</xdr:row>
      <xdr:rowOff>133350</xdr:rowOff>
    </xdr:from>
    <xdr:to>
      <xdr:col>10</xdr:col>
      <xdr:colOff>0</xdr:colOff>
      <xdr:row>39</xdr:row>
      <xdr:rowOff>0</xdr:rowOff>
    </xdr:to>
    <xdr:sp macro="" textlink="">
      <xdr:nvSpPr>
        <xdr:cNvPr id="33" name="TextBox 32">
          <a:extLst>
            <a:ext uri="{FF2B5EF4-FFF2-40B4-BE49-F238E27FC236}">
              <a16:creationId xmlns:a16="http://schemas.microsoft.com/office/drawing/2014/main" id="{FE8E9AF3-D00E-47CA-9438-8A08433906B8}"/>
            </a:ext>
          </a:extLst>
        </xdr:cNvPr>
        <xdr:cNvSpPr txBox="1"/>
      </xdr:nvSpPr>
      <xdr:spPr>
        <a:xfrm>
          <a:off x="5010150"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27</xdr:row>
      <xdr:rowOff>133350</xdr:rowOff>
    </xdr:from>
    <xdr:to>
      <xdr:col>14</xdr:col>
      <xdr:colOff>0</xdr:colOff>
      <xdr:row>29</xdr:row>
      <xdr:rowOff>0</xdr:rowOff>
    </xdr:to>
    <xdr:sp macro="" textlink="">
      <xdr:nvSpPr>
        <xdr:cNvPr id="34" name="TextBox 33">
          <a:extLst>
            <a:ext uri="{FF2B5EF4-FFF2-40B4-BE49-F238E27FC236}">
              <a16:creationId xmlns:a16="http://schemas.microsoft.com/office/drawing/2014/main" id="{9D994A7B-1A91-4F24-A5F0-2476397A0A2F}"/>
            </a:ext>
          </a:extLst>
        </xdr:cNvPr>
        <xdr:cNvSpPr txBox="1"/>
      </xdr:nvSpPr>
      <xdr:spPr>
        <a:xfrm>
          <a:off x="8096250"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24</xdr:row>
      <xdr:rowOff>136684</xdr:rowOff>
    </xdr:from>
    <xdr:to>
      <xdr:col>10</xdr:col>
      <xdr:colOff>0</xdr:colOff>
      <xdr:row>26</xdr:row>
      <xdr:rowOff>0</xdr:rowOff>
    </xdr:to>
    <xdr:sp macro="" textlink="">
      <xdr:nvSpPr>
        <xdr:cNvPr id="35" name="TextBox 34">
          <a:extLst>
            <a:ext uri="{FF2B5EF4-FFF2-40B4-BE49-F238E27FC236}">
              <a16:creationId xmlns:a16="http://schemas.microsoft.com/office/drawing/2014/main" id="{D1A0CB75-4179-4B9E-8DF8-8AF04B5E4200}"/>
            </a:ext>
          </a:extLst>
        </xdr:cNvPr>
        <xdr:cNvSpPr txBox="1"/>
      </xdr:nvSpPr>
      <xdr:spPr>
        <a:xfrm>
          <a:off x="5010150"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16</xdr:row>
      <xdr:rowOff>136684</xdr:rowOff>
    </xdr:from>
    <xdr:to>
      <xdr:col>14</xdr:col>
      <xdr:colOff>0</xdr:colOff>
      <xdr:row>18</xdr:row>
      <xdr:rowOff>0</xdr:rowOff>
    </xdr:to>
    <xdr:sp macro="" textlink="">
      <xdr:nvSpPr>
        <xdr:cNvPr id="36" name="TextBox 35">
          <a:extLst>
            <a:ext uri="{FF2B5EF4-FFF2-40B4-BE49-F238E27FC236}">
              <a16:creationId xmlns:a16="http://schemas.microsoft.com/office/drawing/2014/main" id="{41B812DC-CB75-49AA-9AEB-EDFF18A12100}"/>
            </a:ext>
          </a:extLst>
        </xdr:cNvPr>
        <xdr:cNvSpPr txBox="1"/>
      </xdr:nvSpPr>
      <xdr:spPr>
        <a:xfrm>
          <a:off x="8096250"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1</xdr:row>
      <xdr:rowOff>136684</xdr:rowOff>
    </xdr:from>
    <xdr:to>
      <xdr:col>10</xdr:col>
      <xdr:colOff>0</xdr:colOff>
      <xdr:row>3</xdr:row>
      <xdr:rowOff>0</xdr:rowOff>
    </xdr:to>
    <xdr:sp macro="" textlink="">
      <xdr:nvSpPr>
        <xdr:cNvPr id="37" name="TextBox 36">
          <a:extLst>
            <a:ext uri="{FF2B5EF4-FFF2-40B4-BE49-F238E27FC236}">
              <a16:creationId xmlns:a16="http://schemas.microsoft.com/office/drawing/2014/main" id="{83955702-A3D6-4FAB-8F56-BA4AF10878E8}"/>
            </a:ext>
          </a:extLst>
        </xdr:cNvPr>
        <xdr:cNvSpPr txBox="1"/>
      </xdr:nvSpPr>
      <xdr:spPr>
        <a:xfrm>
          <a:off x="50101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xdr:row>
      <xdr:rowOff>136684</xdr:rowOff>
    </xdr:from>
    <xdr:to>
      <xdr:col>14</xdr:col>
      <xdr:colOff>0</xdr:colOff>
      <xdr:row>3</xdr:row>
      <xdr:rowOff>0</xdr:rowOff>
    </xdr:to>
    <xdr:sp macro="" textlink="">
      <xdr:nvSpPr>
        <xdr:cNvPr id="38" name="TextBox 37">
          <a:extLst>
            <a:ext uri="{FF2B5EF4-FFF2-40B4-BE49-F238E27FC236}">
              <a16:creationId xmlns:a16="http://schemas.microsoft.com/office/drawing/2014/main" id="{6EB9F136-58E6-4DCD-937A-530735080F92}"/>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18</xdr:col>
      <xdr:colOff>0</xdr:colOff>
      <xdr:row>1</xdr:row>
      <xdr:rowOff>136684</xdr:rowOff>
    </xdr:from>
    <xdr:to>
      <xdr:col>19</xdr:col>
      <xdr:colOff>0</xdr:colOff>
      <xdr:row>3</xdr:row>
      <xdr:rowOff>0</xdr:rowOff>
    </xdr:to>
    <xdr:sp macro="" textlink="">
      <xdr:nvSpPr>
        <xdr:cNvPr id="39" name="TextBox 38">
          <a:extLst>
            <a:ext uri="{FF2B5EF4-FFF2-40B4-BE49-F238E27FC236}">
              <a16:creationId xmlns:a16="http://schemas.microsoft.com/office/drawing/2014/main" id="{E863623A-7DCF-46D7-A417-F4F77113408B}"/>
            </a:ext>
          </a:extLst>
        </xdr:cNvPr>
        <xdr:cNvSpPr txBox="1"/>
      </xdr:nvSpPr>
      <xdr:spPr>
        <a:xfrm>
          <a:off x="1238250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22</xdr:col>
      <xdr:colOff>0</xdr:colOff>
      <xdr:row>1</xdr:row>
      <xdr:rowOff>136684</xdr:rowOff>
    </xdr:from>
    <xdr:to>
      <xdr:col>23</xdr:col>
      <xdr:colOff>0</xdr:colOff>
      <xdr:row>3</xdr:row>
      <xdr:rowOff>0</xdr:rowOff>
    </xdr:to>
    <xdr:sp macro="" textlink="">
      <xdr:nvSpPr>
        <xdr:cNvPr id="40" name="TextBox 39">
          <a:extLst>
            <a:ext uri="{FF2B5EF4-FFF2-40B4-BE49-F238E27FC236}">
              <a16:creationId xmlns:a16="http://schemas.microsoft.com/office/drawing/2014/main" id="{5F5956D6-6E2C-47EF-8E5B-0805536C9BF1}"/>
            </a:ext>
          </a:extLst>
        </xdr:cNvPr>
        <xdr:cNvSpPr txBox="1"/>
      </xdr:nvSpPr>
      <xdr:spPr>
        <a:xfrm>
          <a:off x="166687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20</xdr:col>
      <xdr:colOff>0</xdr:colOff>
      <xdr:row>1</xdr:row>
      <xdr:rowOff>136684</xdr:rowOff>
    </xdr:from>
    <xdr:to>
      <xdr:col>21</xdr:col>
      <xdr:colOff>0</xdr:colOff>
      <xdr:row>3</xdr:row>
      <xdr:rowOff>0</xdr:rowOff>
    </xdr:to>
    <xdr:sp macro="" textlink="">
      <xdr:nvSpPr>
        <xdr:cNvPr id="41" name="TextBox 40">
          <a:extLst>
            <a:ext uri="{FF2B5EF4-FFF2-40B4-BE49-F238E27FC236}">
              <a16:creationId xmlns:a16="http://schemas.microsoft.com/office/drawing/2014/main" id="{34569A69-8956-43C7-A763-E1510123A771}"/>
            </a:ext>
          </a:extLst>
        </xdr:cNvPr>
        <xdr:cNvSpPr txBox="1"/>
      </xdr:nvSpPr>
      <xdr:spPr>
        <a:xfrm>
          <a:off x="1305877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16</xdr:col>
      <xdr:colOff>0</xdr:colOff>
      <xdr:row>1</xdr:row>
      <xdr:rowOff>136684</xdr:rowOff>
    </xdr:from>
    <xdr:to>
      <xdr:col>17</xdr:col>
      <xdr:colOff>0</xdr:colOff>
      <xdr:row>3</xdr:row>
      <xdr:rowOff>0</xdr:rowOff>
    </xdr:to>
    <xdr:sp macro="" textlink="">
      <xdr:nvSpPr>
        <xdr:cNvPr id="42" name="TextBox 41">
          <a:extLst>
            <a:ext uri="{FF2B5EF4-FFF2-40B4-BE49-F238E27FC236}">
              <a16:creationId xmlns:a16="http://schemas.microsoft.com/office/drawing/2014/main" id="{F0242C67-72BB-45D8-A7D9-D5AE5023BDEC}"/>
            </a:ext>
          </a:extLst>
        </xdr:cNvPr>
        <xdr:cNvSpPr txBox="1"/>
      </xdr:nvSpPr>
      <xdr:spPr>
        <a:xfrm>
          <a:off x="877252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11</xdr:col>
      <xdr:colOff>0</xdr:colOff>
      <xdr:row>1</xdr:row>
      <xdr:rowOff>136684</xdr:rowOff>
    </xdr:from>
    <xdr:to>
      <xdr:col>12</xdr:col>
      <xdr:colOff>0</xdr:colOff>
      <xdr:row>3</xdr:row>
      <xdr:rowOff>0</xdr:rowOff>
    </xdr:to>
    <xdr:sp macro="" textlink="">
      <xdr:nvSpPr>
        <xdr:cNvPr id="43" name="TextBox 42">
          <a:extLst>
            <a:ext uri="{FF2B5EF4-FFF2-40B4-BE49-F238E27FC236}">
              <a16:creationId xmlns:a16="http://schemas.microsoft.com/office/drawing/2014/main" id="{6C1AA93A-5934-48E6-8414-68A73867E927}"/>
            </a:ext>
          </a:extLst>
        </xdr:cNvPr>
        <xdr:cNvSpPr txBox="1"/>
      </xdr:nvSpPr>
      <xdr:spPr>
        <a:xfrm>
          <a:off x="5686425" y="508159"/>
          <a:ext cx="184785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Pins</a:t>
          </a:r>
          <a:endParaRPr lang="en-US" sz="1100"/>
        </a:p>
      </xdr:txBody>
    </xdr:sp>
    <xdr:clientData/>
  </xdr:twoCellAnchor>
  <xdr:twoCellAnchor>
    <xdr:from>
      <xdr:col>11</xdr:col>
      <xdr:colOff>0</xdr:colOff>
      <xdr:row>16</xdr:row>
      <xdr:rowOff>136684</xdr:rowOff>
    </xdr:from>
    <xdr:to>
      <xdr:col>12</xdr:col>
      <xdr:colOff>0</xdr:colOff>
      <xdr:row>18</xdr:row>
      <xdr:rowOff>0</xdr:rowOff>
    </xdr:to>
    <xdr:sp macro="" textlink="">
      <xdr:nvSpPr>
        <xdr:cNvPr id="44" name="TextBox 43">
          <a:extLst>
            <a:ext uri="{FF2B5EF4-FFF2-40B4-BE49-F238E27FC236}">
              <a16:creationId xmlns:a16="http://schemas.microsoft.com/office/drawing/2014/main" id="{173CF13C-10E8-4830-8BF6-A7C16854E6B5}"/>
            </a:ext>
          </a:extLst>
        </xdr:cNvPr>
        <xdr:cNvSpPr txBox="1"/>
      </xdr:nvSpPr>
      <xdr:spPr>
        <a:xfrm>
          <a:off x="5686425" y="3403759"/>
          <a:ext cx="184785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Additional Patch Awards</a:t>
          </a:r>
          <a:endParaRPr lang="en-US" sz="1100"/>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45" name="TextBox 44">
          <a:extLst>
            <a:ext uri="{FF2B5EF4-FFF2-40B4-BE49-F238E27FC236}">
              <a16:creationId xmlns:a16="http://schemas.microsoft.com/office/drawing/2014/main" id="{EAE7404A-C13C-4884-ABF1-2450CD9687C6}"/>
            </a:ext>
          </a:extLst>
        </xdr:cNvPr>
        <xdr:cNvSpPr txBox="1"/>
      </xdr:nvSpPr>
      <xdr:spPr>
        <a:xfrm>
          <a:off x="5686425" y="5534025"/>
          <a:ext cx="18478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xdr:col>
      <xdr:colOff>0</xdr:colOff>
      <xdr:row>1</xdr:row>
      <xdr:rowOff>136684</xdr:rowOff>
    </xdr:from>
    <xdr:to>
      <xdr:col>8</xdr:col>
      <xdr:colOff>0</xdr:colOff>
      <xdr:row>3</xdr:row>
      <xdr:rowOff>0</xdr:rowOff>
    </xdr:to>
    <xdr:sp macro="" textlink="">
      <xdr:nvSpPr>
        <xdr:cNvPr id="46" name="TextBox 45">
          <a:extLst>
            <a:ext uri="{FF2B5EF4-FFF2-40B4-BE49-F238E27FC236}">
              <a16:creationId xmlns:a16="http://schemas.microsoft.com/office/drawing/2014/main" id="{66B453F7-CCCA-4195-A4CC-6BD19DF9F8C0}"/>
            </a:ext>
          </a:extLst>
        </xdr:cNvPr>
        <xdr:cNvSpPr txBox="1"/>
      </xdr:nvSpPr>
      <xdr:spPr>
        <a:xfrm>
          <a:off x="57150" y="5081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Leadership Journey Awards</a:t>
          </a:r>
          <a:endParaRPr lang="en-US" sz="1100"/>
        </a:p>
      </xdr:txBody>
    </xdr:sp>
    <xdr:clientData/>
  </xdr:twoCellAnchor>
  <xdr:twoCellAnchor>
    <xdr:from>
      <xdr:col>1</xdr:col>
      <xdr:colOff>0</xdr:colOff>
      <xdr:row>24</xdr:row>
      <xdr:rowOff>136684</xdr:rowOff>
    </xdr:from>
    <xdr:to>
      <xdr:col>8</xdr:col>
      <xdr:colOff>0</xdr:colOff>
      <xdr:row>26</xdr:row>
      <xdr:rowOff>0</xdr:rowOff>
    </xdr:to>
    <xdr:sp macro="" textlink="">
      <xdr:nvSpPr>
        <xdr:cNvPr id="47" name="TextBox 46">
          <a:extLst>
            <a:ext uri="{FF2B5EF4-FFF2-40B4-BE49-F238E27FC236}">
              <a16:creationId xmlns:a16="http://schemas.microsoft.com/office/drawing/2014/main" id="{1932984B-BCC4-4710-A24A-90142481C58D}"/>
            </a:ext>
          </a:extLst>
        </xdr:cNvPr>
        <xdr:cNvSpPr txBox="1"/>
      </xdr:nvSpPr>
      <xdr:spPr>
        <a:xfrm>
          <a:off x="57150" y="49658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Petals</a:t>
          </a:r>
          <a:endParaRPr lang="en-US" sz="1100"/>
        </a:p>
      </xdr:txBody>
    </xdr:sp>
    <xdr:clientData/>
  </xdr:twoCellAnchor>
  <xdr:twoCellAnchor>
    <xdr:from>
      <xdr:col>1</xdr:col>
      <xdr:colOff>0</xdr:colOff>
      <xdr:row>37</xdr:row>
      <xdr:rowOff>133350</xdr:rowOff>
    </xdr:from>
    <xdr:to>
      <xdr:col>8</xdr:col>
      <xdr:colOff>0</xdr:colOff>
      <xdr:row>39</xdr:row>
      <xdr:rowOff>0</xdr:rowOff>
    </xdr:to>
    <xdr:sp macro="" textlink="">
      <xdr:nvSpPr>
        <xdr:cNvPr id="48" name="TextBox 47">
          <a:extLst>
            <a:ext uri="{FF2B5EF4-FFF2-40B4-BE49-F238E27FC236}">
              <a16:creationId xmlns:a16="http://schemas.microsoft.com/office/drawing/2014/main" id="{BC68673C-DB34-4FF7-AE28-3B5D804A1F95}"/>
            </a:ext>
          </a:extLst>
        </xdr:cNvPr>
        <xdr:cNvSpPr txBox="1"/>
      </xdr:nvSpPr>
      <xdr:spPr>
        <a:xfrm>
          <a:off x="57150" y="743902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Financial Literacy &amp; Cookie Business Badges</a:t>
          </a:r>
          <a:endParaRPr lang="en-US" sz="1100"/>
        </a:p>
      </xdr:txBody>
    </xdr:sp>
    <xdr:clientData/>
  </xdr:twoCellAnchor>
  <xdr:twoCellAnchor>
    <xdr:from>
      <xdr:col>1</xdr:col>
      <xdr:colOff>0</xdr:colOff>
      <xdr:row>43</xdr:row>
      <xdr:rowOff>133350</xdr:rowOff>
    </xdr:from>
    <xdr:to>
      <xdr:col>8</xdr:col>
      <xdr:colOff>0</xdr:colOff>
      <xdr:row>45</xdr:row>
      <xdr:rowOff>0</xdr:rowOff>
    </xdr:to>
    <xdr:sp macro="" textlink="">
      <xdr:nvSpPr>
        <xdr:cNvPr id="49" name="TextBox 48">
          <a:extLst>
            <a:ext uri="{FF2B5EF4-FFF2-40B4-BE49-F238E27FC236}">
              <a16:creationId xmlns:a16="http://schemas.microsoft.com/office/drawing/2014/main" id="{F6B5FEFD-C0AD-476A-A40E-329A9D42B6C3}"/>
            </a:ext>
          </a:extLst>
        </xdr:cNvPr>
        <xdr:cNvSpPr txBox="1"/>
      </xdr:nvSpPr>
      <xdr:spPr>
        <a:xfrm>
          <a:off x="57150" y="8591550"/>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STEM Badges</a:t>
          </a:r>
          <a:endParaRPr lang="en-US" sz="1100"/>
        </a:p>
      </xdr:txBody>
    </xdr:sp>
    <xdr:clientData/>
  </xdr:twoCellAnchor>
  <xdr:twoCellAnchor>
    <xdr:from>
      <xdr:col>1</xdr:col>
      <xdr:colOff>0</xdr:colOff>
      <xdr:row>51</xdr:row>
      <xdr:rowOff>133350</xdr:rowOff>
    </xdr:from>
    <xdr:to>
      <xdr:col>8</xdr:col>
      <xdr:colOff>0</xdr:colOff>
      <xdr:row>53</xdr:row>
      <xdr:rowOff>0</xdr:rowOff>
    </xdr:to>
    <xdr:sp macro="" textlink="">
      <xdr:nvSpPr>
        <xdr:cNvPr id="50" name="TextBox 49">
          <a:extLst>
            <a:ext uri="{FF2B5EF4-FFF2-40B4-BE49-F238E27FC236}">
              <a16:creationId xmlns:a16="http://schemas.microsoft.com/office/drawing/2014/main" id="{AFE5702E-87B6-44D0-AD20-F5222B1E684A}"/>
            </a:ext>
          </a:extLst>
        </xdr:cNvPr>
        <xdr:cNvSpPr txBox="1"/>
      </xdr:nvSpPr>
      <xdr:spPr>
        <a:xfrm>
          <a:off x="57150" y="1012507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Badges &amp; Girls' Choice Badges</a:t>
          </a:r>
          <a:endParaRPr lang="en-US" sz="1100"/>
        </a:p>
      </xdr:txBody>
    </xdr:sp>
    <xdr:clientData/>
  </xdr:twoCellAnchor>
  <xdr:twoCellAnchor editAs="oneCell">
    <xdr:from>
      <xdr:col>1</xdr:col>
      <xdr:colOff>95250</xdr:colOff>
      <xdr:row>3</xdr:row>
      <xdr:rowOff>19050</xdr:rowOff>
    </xdr:from>
    <xdr:to>
      <xdr:col>1</xdr:col>
      <xdr:colOff>600075</xdr:colOff>
      <xdr:row>6</xdr:row>
      <xdr:rowOff>175749</xdr:rowOff>
    </xdr:to>
    <xdr:pic>
      <xdr:nvPicPr>
        <xdr:cNvPr id="51" name="Picture 50">
          <a:extLst>
            <a:ext uri="{FF2B5EF4-FFF2-40B4-BE49-F238E27FC236}">
              <a16:creationId xmlns:a16="http://schemas.microsoft.com/office/drawing/2014/main" id="{D045D6A5-325E-44FE-BF61-1A6C3664C4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771525"/>
          <a:ext cx="504825" cy="728199"/>
        </a:xfrm>
        <a:prstGeom prst="rect">
          <a:avLst/>
        </a:prstGeom>
      </xdr:spPr>
    </xdr:pic>
    <xdr:clientData/>
  </xdr:twoCellAnchor>
  <xdr:twoCellAnchor editAs="oneCell">
    <xdr:from>
      <xdr:col>1</xdr:col>
      <xdr:colOff>95250</xdr:colOff>
      <xdr:row>7</xdr:row>
      <xdr:rowOff>19050</xdr:rowOff>
    </xdr:from>
    <xdr:to>
      <xdr:col>1</xdr:col>
      <xdr:colOff>604423</xdr:colOff>
      <xdr:row>10</xdr:row>
      <xdr:rowOff>169545</xdr:rowOff>
    </xdr:to>
    <xdr:pic>
      <xdr:nvPicPr>
        <xdr:cNvPr id="52" name="Picture 51">
          <a:extLst>
            <a:ext uri="{FF2B5EF4-FFF2-40B4-BE49-F238E27FC236}">
              <a16:creationId xmlns:a16="http://schemas.microsoft.com/office/drawing/2014/main" id="{6AF809D1-85C3-48C2-AEB4-A3CA947742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1543050"/>
          <a:ext cx="509173" cy="731520"/>
        </a:xfrm>
        <a:prstGeom prst="rect">
          <a:avLst/>
        </a:prstGeom>
      </xdr:spPr>
    </xdr:pic>
    <xdr:clientData/>
  </xdr:twoCellAnchor>
  <xdr:twoCellAnchor editAs="oneCell">
    <xdr:from>
      <xdr:col>1</xdr:col>
      <xdr:colOff>104775</xdr:colOff>
      <xdr:row>11</xdr:row>
      <xdr:rowOff>19050</xdr:rowOff>
    </xdr:from>
    <xdr:to>
      <xdr:col>1</xdr:col>
      <xdr:colOff>606326</xdr:colOff>
      <xdr:row>14</xdr:row>
      <xdr:rowOff>179070</xdr:rowOff>
    </xdr:to>
    <xdr:pic>
      <xdr:nvPicPr>
        <xdr:cNvPr id="53" name="Picture 52">
          <a:extLst>
            <a:ext uri="{FF2B5EF4-FFF2-40B4-BE49-F238E27FC236}">
              <a16:creationId xmlns:a16="http://schemas.microsoft.com/office/drawing/2014/main" id="{D186046A-14C9-4EF6-BCB8-4CE6042B68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2324100"/>
          <a:ext cx="501551" cy="731520"/>
        </a:xfrm>
        <a:prstGeom prst="rect">
          <a:avLst/>
        </a:prstGeom>
      </xdr:spPr>
    </xdr:pic>
    <xdr:clientData/>
  </xdr:twoCellAnchor>
  <xdr:twoCellAnchor editAs="oneCell">
    <xdr:from>
      <xdr:col>1</xdr:col>
      <xdr:colOff>9525</xdr:colOff>
      <xdr:row>26</xdr:row>
      <xdr:rowOff>142875</xdr:rowOff>
    </xdr:from>
    <xdr:to>
      <xdr:col>2</xdr:col>
      <xdr:colOff>1057275</xdr:colOff>
      <xdr:row>35</xdr:row>
      <xdr:rowOff>171450</xdr:rowOff>
    </xdr:to>
    <xdr:pic>
      <xdr:nvPicPr>
        <xdr:cNvPr id="54" name="Picture 53">
          <a:extLst>
            <a:ext uri="{FF2B5EF4-FFF2-40B4-BE49-F238E27FC236}">
              <a16:creationId xmlns:a16="http://schemas.microsoft.com/office/drawing/2014/main" id="{2CADCF94-4C9A-4B38-9A59-5F444C4CC0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5353050"/>
          <a:ext cx="1743075" cy="1743075"/>
        </a:xfrm>
        <a:prstGeom prst="rect">
          <a:avLst/>
        </a:prstGeom>
      </xdr:spPr>
    </xdr:pic>
    <xdr:clientData/>
  </xdr:twoCellAnchor>
  <xdr:twoCellAnchor editAs="oneCell">
    <xdr:from>
      <xdr:col>1</xdr:col>
      <xdr:colOff>28574</xdr:colOff>
      <xdr:row>39</xdr:row>
      <xdr:rowOff>0</xdr:rowOff>
    </xdr:from>
    <xdr:to>
      <xdr:col>2</xdr:col>
      <xdr:colOff>1039648</xdr:colOff>
      <xdr:row>42</xdr:row>
      <xdr:rowOff>171450</xdr:rowOff>
    </xdr:to>
    <xdr:pic>
      <xdr:nvPicPr>
        <xdr:cNvPr id="55" name="Picture 54">
          <a:extLst>
            <a:ext uri="{FF2B5EF4-FFF2-40B4-BE49-F238E27FC236}">
              <a16:creationId xmlns:a16="http://schemas.microsoft.com/office/drawing/2014/main" id="{206C2161-D080-47D8-9E19-2C8C1F36023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 y="7686675"/>
          <a:ext cx="1706399" cy="752475"/>
        </a:xfrm>
        <a:prstGeom prst="rect">
          <a:avLst/>
        </a:prstGeom>
      </xdr:spPr>
    </xdr:pic>
    <xdr:clientData/>
  </xdr:twoCellAnchor>
  <xdr:twoCellAnchor editAs="oneCell">
    <xdr:from>
      <xdr:col>11</xdr:col>
      <xdr:colOff>352426</xdr:colOff>
      <xdr:row>3</xdr:row>
      <xdr:rowOff>28576</xdr:rowOff>
    </xdr:from>
    <xdr:to>
      <xdr:col>13</xdr:col>
      <xdr:colOff>209550</xdr:colOff>
      <xdr:row>9</xdr:row>
      <xdr:rowOff>146798</xdr:rowOff>
    </xdr:to>
    <xdr:pic>
      <xdr:nvPicPr>
        <xdr:cNvPr id="56" name="Picture 55">
          <a:extLst>
            <a:ext uri="{FF2B5EF4-FFF2-40B4-BE49-F238E27FC236}">
              <a16:creationId xmlns:a16="http://schemas.microsoft.com/office/drawing/2014/main" id="{EABF1D05-D6EA-4898-951A-2B29F997622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38851" y="781051"/>
          <a:ext cx="2266949" cy="1270747"/>
        </a:xfrm>
        <a:prstGeom prst="rect">
          <a:avLst/>
        </a:prstGeom>
      </xdr:spPr>
    </xdr:pic>
    <xdr:clientData/>
  </xdr:twoCellAnchor>
  <xdr:twoCellAnchor editAs="oneCell">
    <xdr:from>
      <xdr:col>1</xdr:col>
      <xdr:colOff>495300</xdr:colOff>
      <xdr:row>53</xdr:row>
      <xdr:rowOff>28575</xdr:rowOff>
    </xdr:from>
    <xdr:to>
      <xdr:col>2</xdr:col>
      <xdr:colOff>542925</xdr:colOff>
      <xdr:row>56</xdr:row>
      <xdr:rowOff>171776</xdr:rowOff>
    </xdr:to>
    <xdr:pic>
      <xdr:nvPicPr>
        <xdr:cNvPr id="57" name="Picture 56">
          <a:extLst>
            <a:ext uri="{FF2B5EF4-FFF2-40B4-BE49-F238E27FC236}">
              <a16:creationId xmlns:a16="http://schemas.microsoft.com/office/drawing/2014/main" id="{9BBEB0F5-22D4-466E-BCB2-1282633562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450" y="10401300"/>
          <a:ext cx="742950" cy="714701"/>
        </a:xfrm>
        <a:prstGeom prst="rect">
          <a:avLst/>
        </a:prstGeom>
      </xdr:spPr>
    </xdr:pic>
    <xdr:clientData/>
  </xdr:twoCellAnchor>
  <xdr:twoCellAnchor editAs="oneCell">
    <xdr:from>
      <xdr:col>1</xdr:col>
      <xdr:colOff>38101</xdr:colOff>
      <xdr:row>45</xdr:row>
      <xdr:rowOff>19050</xdr:rowOff>
    </xdr:from>
    <xdr:to>
      <xdr:col>2</xdr:col>
      <xdr:colOff>1038226</xdr:colOff>
      <xdr:row>47</xdr:row>
      <xdr:rowOff>181711</xdr:rowOff>
    </xdr:to>
    <xdr:pic>
      <xdr:nvPicPr>
        <xdr:cNvPr id="58" name="Picture 57">
          <a:extLst>
            <a:ext uri="{FF2B5EF4-FFF2-40B4-BE49-F238E27FC236}">
              <a16:creationId xmlns:a16="http://schemas.microsoft.com/office/drawing/2014/main" id="{1025C054-E7E5-4D44-9EA3-DD2BE9EE48E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1" y="8858250"/>
          <a:ext cx="1695450" cy="543661"/>
        </a:xfrm>
        <a:prstGeom prst="rect">
          <a:avLst/>
        </a:prstGeom>
      </xdr:spPr>
    </xdr:pic>
    <xdr:clientData/>
  </xdr:twoCellAnchor>
  <xdr:twoCellAnchor>
    <xdr:from>
      <xdr:col>1</xdr:col>
      <xdr:colOff>0</xdr:colOff>
      <xdr:row>45</xdr:row>
      <xdr:rowOff>0</xdr:rowOff>
    </xdr:from>
    <xdr:to>
      <xdr:col>10</xdr:col>
      <xdr:colOff>0</xdr:colOff>
      <xdr:row>51</xdr:row>
      <xdr:rowOff>0</xdr:rowOff>
    </xdr:to>
    <xdr:sp macro="" textlink="">
      <xdr:nvSpPr>
        <xdr:cNvPr id="59" name="Rectangle 58">
          <a:extLst>
            <a:ext uri="{FF2B5EF4-FFF2-40B4-BE49-F238E27FC236}">
              <a16:creationId xmlns:a16="http://schemas.microsoft.com/office/drawing/2014/main" id="{33224185-ED89-47D2-B953-7C3BA39F30CC}"/>
            </a:ext>
          </a:extLst>
        </xdr:cNvPr>
        <xdr:cNvSpPr/>
      </xdr:nvSpPr>
      <xdr:spPr>
        <a:xfrm>
          <a:off x="57150" y="8839200"/>
          <a:ext cx="5514975" cy="1152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48</xdr:row>
      <xdr:rowOff>9525</xdr:rowOff>
    </xdr:from>
    <xdr:to>
      <xdr:col>2</xdr:col>
      <xdr:colOff>1032533</xdr:colOff>
      <xdr:row>50</xdr:row>
      <xdr:rowOff>177165</xdr:rowOff>
    </xdr:to>
    <xdr:pic>
      <xdr:nvPicPr>
        <xdr:cNvPr id="60" name="Picture 59">
          <a:extLst>
            <a:ext uri="{FF2B5EF4-FFF2-40B4-BE49-F238E27FC236}">
              <a16:creationId xmlns:a16="http://schemas.microsoft.com/office/drawing/2014/main" id="{A864926E-DC7C-461B-8999-A8B1F9C17FC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9429750"/>
          <a:ext cx="1708808" cy="548640"/>
        </a:xfrm>
        <a:prstGeom prst="rect">
          <a:avLst/>
        </a:prstGeom>
      </xdr:spPr>
    </xdr:pic>
    <xdr:clientData/>
  </xdr:twoCellAnchor>
  <xdr:twoCellAnchor editAs="oneCell">
    <xdr:from>
      <xdr:col>1</xdr:col>
      <xdr:colOff>1</xdr:colOff>
      <xdr:row>0</xdr:row>
      <xdr:rowOff>0</xdr:rowOff>
    </xdr:from>
    <xdr:to>
      <xdr:col>2</xdr:col>
      <xdr:colOff>770003</xdr:colOff>
      <xdr:row>1</xdr:row>
      <xdr:rowOff>85725</xdr:rowOff>
    </xdr:to>
    <xdr:pic>
      <xdr:nvPicPr>
        <xdr:cNvPr id="61" name="Picture 60">
          <a:extLst>
            <a:ext uri="{FF2B5EF4-FFF2-40B4-BE49-F238E27FC236}">
              <a16:creationId xmlns:a16="http://schemas.microsoft.com/office/drawing/2014/main" id="{804CCBF1-9E9C-4913-83A9-174889E1C4C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1" y="0"/>
          <a:ext cx="1465327" cy="457200"/>
        </a:xfrm>
        <a:prstGeom prst="rect">
          <a:avLst/>
        </a:prstGeom>
      </xdr:spPr>
    </xdr:pic>
    <xdr:clientData/>
  </xdr:twoCellAnchor>
  <xdr:twoCellAnchor editAs="oneCell">
    <xdr:from>
      <xdr:col>1</xdr:col>
      <xdr:colOff>47625</xdr:colOff>
      <xdr:row>15</xdr:row>
      <xdr:rowOff>38100</xdr:rowOff>
    </xdr:from>
    <xdr:to>
      <xdr:col>2</xdr:col>
      <xdr:colOff>1051464</xdr:colOff>
      <xdr:row>20</xdr:row>
      <xdr:rowOff>163830</xdr:rowOff>
    </xdr:to>
    <xdr:pic>
      <xdr:nvPicPr>
        <xdr:cNvPr id="62" name="Picture 61">
          <a:extLst>
            <a:ext uri="{FF2B5EF4-FFF2-40B4-BE49-F238E27FC236}">
              <a16:creationId xmlns:a16="http://schemas.microsoft.com/office/drawing/2014/main" id="{29B3F0E1-AC60-4786-A0E7-87149632AB6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4775" y="3114675"/>
          <a:ext cx="1699164" cy="1097280"/>
        </a:xfrm>
        <a:prstGeom prst="rect">
          <a:avLst/>
        </a:prstGeom>
      </xdr:spPr>
    </xdr:pic>
    <xdr:clientData/>
  </xdr:twoCellAnchor>
  <xdr:twoCellAnchor editAs="oneCell">
    <xdr:from>
      <xdr:col>1</xdr:col>
      <xdr:colOff>47625</xdr:colOff>
      <xdr:row>21</xdr:row>
      <xdr:rowOff>19050</xdr:rowOff>
    </xdr:from>
    <xdr:to>
      <xdr:col>2</xdr:col>
      <xdr:colOff>1051463</xdr:colOff>
      <xdr:row>23</xdr:row>
      <xdr:rowOff>177165</xdr:rowOff>
    </xdr:to>
    <xdr:pic>
      <xdr:nvPicPr>
        <xdr:cNvPr id="63" name="Picture 62">
          <a:extLst>
            <a:ext uri="{FF2B5EF4-FFF2-40B4-BE49-F238E27FC236}">
              <a16:creationId xmlns:a16="http://schemas.microsoft.com/office/drawing/2014/main" id="{81F2DFD0-8A28-4C12-8BF3-03FB9F155DC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75" y="4267200"/>
          <a:ext cx="1699163" cy="548640"/>
        </a:xfrm>
        <a:prstGeom prst="rect">
          <a:avLst/>
        </a:prstGeom>
      </xdr:spPr>
    </xdr:pic>
    <xdr:clientData/>
  </xdr:twoCellAnchor>
  <xdr:twoCellAnchor editAs="oneCell">
    <xdr:from>
      <xdr:col>11</xdr:col>
      <xdr:colOff>38100</xdr:colOff>
      <xdr:row>18</xdr:row>
      <xdr:rowOff>28575</xdr:rowOff>
    </xdr:from>
    <xdr:to>
      <xdr:col>13</xdr:col>
      <xdr:colOff>552450</xdr:colOff>
      <xdr:row>21</xdr:row>
      <xdr:rowOff>174917</xdr:rowOff>
    </xdr:to>
    <xdr:pic>
      <xdr:nvPicPr>
        <xdr:cNvPr id="64" name="Picture 63">
          <a:extLst>
            <a:ext uri="{FF2B5EF4-FFF2-40B4-BE49-F238E27FC236}">
              <a16:creationId xmlns:a16="http://schemas.microsoft.com/office/drawing/2014/main" id="{889F3FBE-8EC8-4156-B0EA-EAC357C40E9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724525" y="3686175"/>
          <a:ext cx="2924175" cy="736892"/>
        </a:xfrm>
        <a:prstGeom prst="rect">
          <a:avLst/>
        </a:prstGeom>
      </xdr:spPr>
    </xdr:pic>
    <xdr:clientData/>
  </xdr:twoCellAnchor>
  <xdr:twoCellAnchor>
    <xdr:from>
      <xdr:col>13</xdr:col>
      <xdr:colOff>0</xdr:colOff>
      <xdr:row>1</xdr:row>
      <xdr:rowOff>136684</xdr:rowOff>
    </xdr:from>
    <xdr:to>
      <xdr:col>14</xdr:col>
      <xdr:colOff>0</xdr:colOff>
      <xdr:row>3</xdr:row>
      <xdr:rowOff>0</xdr:rowOff>
    </xdr:to>
    <xdr:sp macro="" textlink="">
      <xdr:nvSpPr>
        <xdr:cNvPr id="65" name="TextBox 64">
          <a:extLst>
            <a:ext uri="{FF2B5EF4-FFF2-40B4-BE49-F238E27FC236}">
              <a16:creationId xmlns:a16="http://schemas.microsoft.com/office/drawing/2014/main" id="{CB99BE2C-F1F2-422B-8243-6955623719C2}"/>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26</xdr:row>
      <xdr:rowOff>0</xdr:rowOff>
    </xdr:from>
    <xdr:to>
      <xdr:col>10</xdr:col>
      <xdr:colOff>0</xdr:colOff>
      <xdr:row>37</xdr:row>
      <xdr:rowOff>0</xdr:rowOff>
    </xdr:to>
    <xdr:sp macro="" textlink="">
      <xdr:nvSpPr>
        <xdr:cNvPr id="2" name="Rectangle 1">
          <a:extLst>
            <a:ext uri="{FF2B5EF4-FFF2-40B4-BE49-F238E27FC236}">
              <a16:creationId xmlns:a16="http://schemas.microsoft.com/office/drawing/2014/main" id="{11E9C4D5-CF36-4499-9343-FD328185B51E}"/>
            </a:ext>
          </a:extLst>
        </xdr:cNvPr>
        <xdr:cNvSpPr/>
      </xdr:nvSpPr>
      <xdr:spPr>
        <a:xfrm>
          <a:off x="57150" y="5210175"/>
          <a:ext cx="5514975" cy="2095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14</xdr:col>
      <xdr:colOff>0</xdr:colOff>
      <xdr:row>16</xdr:row>
      <xdr:rowOff>0</xdr:rowOff>
    </xdr:to>
    <xdr:sp macro="" textlink="">
      <xdr:nvSpPr>
        <xdr:cNvPr id="3" name="Rectangle 2">
          <a:extLst>
            <a:ext uri="{FF2B5EF4-FFF2-40B4-BE49-F238E27FC236}">
              <a16:creationId xmlns:a16="http://schemas.microsoft.com/office/drawing/2014/main" id="{69333BA0-A507-4927-8777-32E7E791E07B}"/>
            </a:ext>
          </a:extLst>
        </xdr:cNvPr>
        <xdr:cNvSpPr/>
      </xdr:nvSpPr>
      <xdr:spPr>
        <a:xfrm>
          <a:off x="5686425" y="752475"/>
          <a:ext cx="2971800" cy="2514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3</xdr:row>
      <xdr:rowOff>0</xdr:rowOff>
    </xdr:from>
    <xdr:to>
      <xdr:col>23</xdr:col>
      <xdr:colOff>0</xdr:colOff>
      <xdr:row>67</xdr:row>
      <xdr:rowOff>0</xdr:rowOff>
    </xdr:to>
    <xdr:sp macro="" textlink="">
      <xdr:nvSpPr>
        <xdr:cNvPr id="4" name="Rectangle 3">
          <a:extLst>
            <a:ext uri="{FF2B5EF4-FFF2-40B4-BE49-F238E27FC236}">
              <a16:creationId xmlns:a16="http://schemas.microsoft.com/office/drawing/2014/main" id="{F81213D2-9C70-4C9F-8552-FFEAF16167AC}"/>
            </a:ext>
          </a:extLst>
        </xdr:cNvPr>
        <xdr:cNvSpPr/>
      </xdr:nvSpPr>
      <xdr:spPr>
        <a:xfrm>
          <a:off x="1305877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0</xdr:colOff>
      <xdr:row>3</xdr:row>
      <xdr:rowOff>0</xdr:rowOff>
    </xdr:from>
    <xdr:to>
      <xdr:col>19</xdr:col>
      <xdr:colOff>0</xdr:colOff>
      <xdr:row>67</xdr:row>
      <xdr:rowOff>0</xdr:rowOff>
    </xdr:to>
    <xdr:sp macro="" textlink="">
      <xdr:nvSpPr>
        <xdr:cNvPr id="5" name="Rectangle 4">
          <a:extLst>
            <a:ext uri="{FF2B5EF4-FFF2-40B4-BE49-F238E27FC236}">
              <a16:creationId xmlns:a16="http://schemas.microsoft.com/office/drawing/2014/main" id="{76F1182B-6402-4C61-9EA5-6A9BFABC5199}"/>
            </a:ext>
          </a:extLst>
        </xdr:cNvPr>
        <xdr:cNvSpPr/>
      </xdr:nvSpPr>
      <xdr:spPr>
        <a:xfrm>
          <a:off x="877252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18</xdr:row>
      <xdr:rowOff>0</xdr:rowOff>
    </xdr:from>
    <xdr:to>
      <xdr:col>14</xdr:col>
      <xdr:colOff>0</xdr:colOff>
      <xdr:row>27</xdr:row>
      <xdr:rowOff>0</xdr:rowOff>
    </xdr:to>
    <xdr:sp macro="" textlink="">
      <xdr:nvSpPr>
        <xdr:cNvPr id="6" name="Rectangle 5">
          <a:extLst>
            <a:ext uri="{FF2B5EF4-FFF2-40B4-BE49-F238E27FC236}">
              <a16:creationId xmlns:a16="http://schemas.microsoft.com/office/drawing/2014/main" id="{4C36732F-FD87-4BC0-B9EF-518230C941FE}"/>
            </a:ext>
          </a:extLst>
        </xdr:cNvPr>
        <xdr:cNvSpPr/>
      </xdr:nvSpPr>
      <xdr:spPr>
        <a:xfrm>
          <a:off x="5686425" y="3657600"/>
          <a:ext cx="2971800" cy="1743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57</xdr:row>
      <xdr:rowOff>0</xdr:rowOff>
    </xdr:to>
    <xdr:sp macro="" textlink="">
      <xdr:nvSpPr>
        <xdr:cNvPr id="7" name="Rectangle 6">
          <a:extLst>
            <a:ext uri="{FF2B5EF4-FFF2-40B4-BE49-F238E27FC236}">
              <a16:creationId xmlns:a16="http://schemas.microsoft.com/office/drawing/2014/main" id="{91D86406-A657-48E6-86A6-47B53C4F020A}"/>
            </a:ext>
          </a:extLst>
        </xdr:cNvPr>
        <xdr:cNvSpPr/>
      </xdr:nvSpPr>
      <xdr:spPr>
        <a:xfrm>
          <a:off x="57150" y="10372725"/>
          <a:ext cx="5514975" cy="7620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24</xdr:row>
      <xdr:rowOff>0</xdr:rowOff>
    </xdr:to>
    <xdr:sp macro="" textlink="">
      <xdr:nvSpPr>
        <xdr:cNvPr id="8" name="Rectangle 7">
          <a:extLst>
            <a:ext uri="{FF2B5EF4-FFF2-40B4-BE49-F238E27FC236}">
              <a16:creationId xmlns:a16="http://schemas.microsoft.com/office/drawing/2014/main" id="{C48326FF-5DCA-4BBC-BA96-41D3184A63BA}"/>
            </a:ext>
          </a:extLst>
        </xdr:cNvPr>
        <xdr:cNvSpPr/>
      </xdr:nvSpPr>
      <xdr:spPr>
        <a:xfrm>
          <a:off x="57150" y="752475"/>
          <a:ext cx="5514975" cy="407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0</xdr:rowOff>
    </xdr:from>
    <xdr:to>
      <xdr:col>10</xdr:col>
      <xdr:colOff>0</xdr:colOff>
      <xdr:row>43</xdr:row>
      <xdr:rowOff>0</xdr:rowOff>
    </xdr:to>
    <xdr:sp macro="" textlink="">
      <xdr:nvSpPr>
        <xdr:cNvPr id="9" name="Rectangle 8">
          <a:extLst>
            <a:ext uri="{FF2B5EF4-FFF2-40B4-BE49-F238E27FC236}">
              <a16:creationId xmlns:a16="http://schemas.microsoft.com/office/drawing/2014/main" id="{801A8B48-BC56-4D80-ABDC-5E8B0B9AB0D4}"/>
            </a:ext>
          </a:extLst>
        </xdr:cNvPr>
        <xdr:cNvSpPr/>
      </xdr:nvSpPr>
      <xdr:spPr>
        <a:xfrm>
          <a:off x="57150" y="7686675"/>
          <a:ext cx="5514975" cy="771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0</xdr:rowOff>
    </xdr:from>
    <xdr:to>
      <xdr:col>14</xdr:col>
      <xdr:colOff>0</xdr:colOff>
      <xdr:row>67</xdr:row>
      <xdr:rowOff>0</xdr:rowOff>
    </xdr:to>
    <xdr:sp macro="" textlink="">
      <xdr:nvSpPr>
        <xdr:cNvPr id="10" name="Rectangle 9">
          <a:extLst>
            <a:ext uri="{FF2B5EF4-FFF2-40B4-BE49-F238E27FC236}">
              <a16:creationId xmlns:a16="http://schemas.microsoft.com/office/drawing/2014/main" id="{0764CA4B-6EE9-47F3-80EE-E98BF3CB9D6E}"/>
            </a:ext>
          </a:extLst>
        </xdr:cNvPr>
        <xdr:cNvSpPr/>
      </xdr:nvSpPr>
      <xdr:spPr>
        <a:xfrm>
          <a:off x="5686425" y="5781675"/>
          <a:ext cx="2971800" cy="7258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136684</xdr:rowOff>
    </xdr:from>
    <xdr:to>
      <xdr:col>10</xdr:col>
      <xdr:colOff>0</xdr:colOff>
      <xdr:row>3</xdr:row>
      <xdr:rowOff>0</xdr:rowOff>
    </xdr:to>
    <xdr:sp macro="" textlink="">
      <xdr:nvSpPr>
        <xdr:cNvPr id="11" name="Rectangle: Top Corners Rounded 10">
          <a:extLst>
            <a:ext uri="{FF2B5EF4-FFF2-40B4-BE49-F238E27FC236}">
              <a16:creationId xmlns:a16="http://schemas.microsoft.com/office/drawing/2014/main" id="{781EBB1D-862B-4F71-8A0C-C23D9D544593}"/>
            </a:ext>
          </a:extLst>
        </xdr:cNvPr>
        <xdr:cNvSpPr/>
      </xdr:nvSpPr>
      <xdr:spPr>
        <a:xfrm>
          <a:off x="57150" y="5081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136684</xdr:rowOff>
    </xdr:from>
    <xdr:to>
      <xdr:col>14</xdr:col>
      <xdr:colOff>0</xdr:colOff>
      <xdr:row>3</xdr:row>
      <xdr:rowOff>0</xdr:rowOff>
    </xdr:to>
    <xdr:sp macro="" textlink="">
      <xdr:nvSpPr>
        <xdr:cNvPr id="12" name="Rectangle: Top Corners Rounded 11">
          <a:extLst>
            <a:ext uri="{FF2B5EF4-FFF2-40B4-BE49-F238E27FC236}">
              <a16:creationId xmlns:a16="http://schemas.microsoft.com/office/drawing/2014/main" id="{C7110FAB-6B52-487D-8D71-11C61C707D48}"/>
            </a:ext>
          </a:extLst>
        </xdr:cNvPr>
        <xdr:cNvSpPr/>
      </xdr:nvSpPr>
      <xdr:spPr>
        <a:xfrm>
          <a:off x="5686425" y="508159"/>
          <a:ext cx="297180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16</xdr:row>
      <xdr:rowOff>136684</xdr:rowOff>
    </xdr:from>
    <xdr:to>
      <xdr:col>14</xdr:col>
      <xdr:colOff>0</xdr:colOff>
      <xdr:row>18</xdr:row>
      <xdr:rowOff>0</xdr:rowOff>
    </xdr:to>
    <xdr:sp macro="" textlink="">
      <xdr:nvSpPr>
        <xdr:cNvPr id="13" name="Rectangle: Top Corners Rounded 12">
          <a:extLst>
            <a:ext uri="{FF2B5EF4-FFF2-40B4-BE49-F238E27FC236}">
              <a16:creationId xmlns:a16="http://schemas.microsoft.com/office/drawing/2014/main" id="{21FBA302-EB38-4843-92B6-02DD5D7C6331}"/>
            </a:ext>
          </a:extLst>
        </xdr:cNvPr>
        <xdr:cNvSpPr/>
      </xdr:nvSpPr>
      <xdr:spPr>
        <a:xfrm>
          <a:off x="5686425" y="3403759"/>
          <a:ext cx="297180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24</xdr:row>
      <xdr:rowOff>136684</xdr:rowOff>
    </xdr:from>
    <xdr:to>
      <xdr:col>10</xdr:col>
      <xdr:colOff>0</xdr:colOff>
      <xdr:row>26</xdr:row>
      <xdr:rowOff>0</xdr:rowOff>
    </xdr:to>
    <xdr:sp macro="" textlink="">
      <xdr:nvSpPr>
        <xdr:cNvPr id="14" name="Rectangle: Top Corners Rounded 13">
          <a:extLst>
            <a:ext uri="{FF2B5EF4-FFF2-40B4-BE49-F238E27FC236}">
              <a16:creationId xmlns:a16="http://schemas.microsoft.com/office/drawing/2014/main" id="{F7F54E22-BC60-4725-80E5-CBBCA97BE187}"/>
            </a:ext>
          </a:extLst>
        </xdr:cNvPr>
        <xdr:cNvSpPr/>
      </xdr:nvSpPr>
      <xdr:spPr>
        <a:xfrm>
          <a:off x="57150" y="49658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14</xdr:col>
      <xdr:colOff>0</xdr:colOff>
      <xdr:row>29</xdr:row>
      <xdr:rowOff>0</xdr:rowOff>
    </xdr:to>
    <xdr:sp macro="" textlink="">
      <xdr:nvSpPr>
        <xdr:cNvPr id="15" name="Rectangle: Top Corners Rounded 14">
          <a:extLst>
            <a:ext uri="{FF2B5EF4-FFF2-40B4-BE49-F238E27FC236}">
              <a16:creationId xmlns:a16="http://schemas.microsoft.com/office/drawing/2014/main" id="{117B530E-2D25-4D9D-BCB0-3EE9E9FFC498}"/>
            </a:ext>
          </a:extLst>
        </xdr:cNvPr>
        <xdr:cNvSpPr/>
      </xdr:nvSpPr>
      <xdr:spPr>
        <a:xfrm>
          <a:off x="5686425" y="5534025"/>
          <a:ext cx="2971800"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37</xdr:row>
      <xdr:rowOff>133350</xdr:rowOff>
    </xdr:from>
    <xdr:to>
      <xdr:col>10</xdr:col>
      <xdr:colOff>0</xdr:colOff>
      <xdr:row>39</xdr:row>
      <xdr:rowOff>0</xdr:rowOff>
    </xdr:to>
    <xdr:sp macro="" textlink="">
      <xdr:nvSpPr>
        <xdr:cNvPr id="16" name="Rectangle: Top Corners Rounded 15">
          <a:extLst>
            <a:ext uri="{FF2B5EF4-FFF2-40B4-BE49-F238E27FC236}">
              <a16:creationId xmlns:a16="http://schemas.microsoft.com/office/drawing/2014/main" id="{C582B104-A5E3-48CB-B325-B97AFF871EA8}"/>
            </a:ext>
          </a:extLst>
        </xdr:cNvPr>
        <xdr:cNvSpPr/>
      </xdr:nvSpPr>
      <xdr:spPr>
        <a:xfrm>
          <a:off x="57150" y="743902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43</xdr:row>
      <xdr:rowOff>133350</xdr:rowOff>
    </xdr:from>
    <xdr:to>
      <xdr:col>10</xdr:col>
      <xdr:colOff>0</xdr:colOff>
      <xdr:row>45</xdr:row>
      <xdr:rowOff>0</xdr:rowOff>
    </xdr:to>
    <xdr:sp macro="" textlink="">
      <xdr:nvSpPr>
        <xdr:cNvPr id="17" name="Rectangle: Top Corners Rounded 16">
          <a:extLst>
            <a:ext uri="{FF2B5EF4-FFF2-40B4-BE49-F238E27FC236}">
              <a16:creationId xmlns:a16="http://schemas.microsoft.com/office/drawing/2014/main" id="{7B1C2F85-046F-4DF8-83F0-CC9018D7898A}"/>
            </a:ext>
          </a:extLst>
        </xdr:cNvPr>
        <xdr:cNvSpPr/>
      </xdr:nvSpPr>
      <xdr:spPr>
        <a:xfrm>
          <a:off x="57150" y="8591550"/>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8" name="Rectangle: Top Corners Rounded 17">
          <a:extLst>
            <a:ext uri="{FF2B5EF4-FFF2-40B4-BE49-F238E27FC236}">
              <a16:creationId xmlns:a16="http://schemas.microsoft.com/office/drawing/2014/main" id="{35AC652F-EC9A-4051-A760-CAB596485C77}"/>
            </a:ext>
          </a:extLst>
        </xdr:cNvPr>
        <xdr:cNvSpPr/>
      </xdr:nvSpPr>
      <xdr:spPr>
        <a:xfrm>
          <a:off x="57150" y="1012507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136684</xdr:rowOff>
    </xdr:from>
    <xdr:to>
      <xdr:col>9</xdr:col>
      <xdr:colOff>0</xdr:colOff>
      <xdr:row>3</xdr:row>
      <xdr:rowOff>0</xdr:rowOff>
    </xdr:to>
    <xdr:sp macro="" textlink="">
      <xdr:nvSpPr>
        <xdr:cNvPr id="19" name="TextBox 18">
          <a:extLst>
            <a:ext uri="{FF2B5EF4-FFF2-40B4-BE49-F238E27FC236}">
              <a16:creationId xmlns:a16="http://schemas.microsoft.com/office/drawing/2014/main" id="{D4456250-D776-43D3-BDD5-25470F300B44}"/>
            </a:ext>
          </a:extLst>
        </xdr:cNvPr>
        <xdr:cNvSpPr txBox="1"/>
      </xdr:nvSpPr>
      <xdr:spPr>
        <a:xfrm>
          <a:off x="44481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24</xdr:row>
      <xdr:rowOff>136684</xdr:rowOff>
    </xdr:from>
    <xdr:to>
      <xdr:col>9</xdr:col>
      <xdr:colOff>0</xdr:colOff>
      <xdr:row>26</xdr:row>
      <xdr:rowOff>0</xdr:rowOff>
    </xdr:to>
    <xdr:sp macro="" textlink="">
      <xdr:nvSpPr>
        <xdr:cNvPr id="20" name="TextBox 19">
          <a:extLst>
            <a:ext uri="{FF2B5EF4-FFF2-40B4-BE49-F238E27FC236}">
              <a16:creationId xmlns:a16="http://schemas.microsoft.com/office/drawing/2014/main" id="{3137F639-74C6-46BF-B5D8-909A9FDA0077}"/>
            </a:ext>
          </a:extLst>
        </xdr:cNvPr>
        <xdr:cNvSpPr txBox="1"/>
      </xdr:nvSpPr>
      <xdr:spPr>
        <a:xfrm>
          <a:off x="4448175"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37</xdr:row>
      <xdr:rowOff>133350</xdr:rowOff>
    </xdr:from>
    <xdr:to>
      <xdr:col>9</xdr:col>
      <xdr:colOff>0</xdr:colOff>
      <xdr:row>39</xdr:row>
      <xdr:rowOff>0</xdr:rowOff>
    </xdr:to>
    <xdr:sp macro="" textlink="">
      <xdr:nvSpPr>
        <xdr:cNvPr id="21" name="TextBox 20">
          <a:extLst>
            <a:ext uri="{FF2B5EF4-FFF2-40B4-BE49-F238E27FC236}">
              <a16:creationId xmlns:a16="http://schemas.microsoft.com/office/drawing/2014/main" id="{789F60CF-37E5-4F41-85D2-2666EB539FB6}"/>
            </a:ext>
          </a:extLst>
        </xdr:cNvPr>
        <xdr:cNvSpPr txBox="1"/>
      </xdr:nvSpPr>
      <xdr:spPr>
        <a:xfrm>
          <a:off x="4448175"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43</xdr:row>
      <xdr:rowOff>133350</xdr:rowOff>
    </xdr:from>
    <xdr:to>
      <xdr:col>9</xdr:col>
      <xdr:colOff>0</xdr:colOff>
      <xdr:row>45</xdr:row>
      <xdr:rowOff>0</xdr:rowOff>
    </xdr:to>
    <xdr:sp macro="" textlink="">
      <xdr:nvSpPr>
        <xdr:cNvPr id="22" name="TextBox 21">
          <a:extLst>
            <a:ext uri="{FF2B5EF4-FFF2-40B4-BE49-F238E27FC236}">
              <a16:creationId xmlns:a16="http://schemas.microsoft.com/office/drawing/2014/main" id="{11007680-7985-4A32-886E-3A8316324C7C}"/>
            </a:ext>
          </a:extLst>
        </xdr:cNvPr>
        <xdr:cNvSpPr txBox="1"/>
      </xdr:nvSpPr>
      <xdr:spPr>
        <a:xfrm>
          <a:off x="4448175"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3" name="TextBox 22">
          <a:extLst>
            <a:ext uri="{FF2B5EF4-FFF2-40B4-BE49-F238E27FC236}">
              <a16:creationId xmlns:a16="http://schemas.microsoft.com/office/drawing/2014/main" id="{250BD0E8-1202-4600-A3BF-0379C0714BD6}"/>
            </a:ext>
          </a:extLst>
        </xdr:cNvPr>
        <xdr:cNvSpPr txBox="1"/>
      </xdr:nvSpPr>
      <xdr:spPr>
        <a:xfrm>
          <a:off x="4448175"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27</xdr:row>
      <xdr:rowOff>133350</xdr:rowOff>
    </xdr:from>
    <xdr:to>
      <xdr:col>13</xdr:col>
      <xdr:colOff>0</xdr:colOff>
      <xdr:row>29</xdr:row>
      <xdr:rowOff>0</xdr:rowOff>
    </xdr:to>
    <xdr:sp macro="" textlink="">
      <xdr:nvSpPr>
        <xdr:cNvPr id="24" name="TextBox 23">
          <a:extLst>
            <a:ext uri="{FF2B5EF4-FFF2-40B4-BE49-F238E27FC236}">
              <a16:creationId xmlns:a16="http://schemas.microsoft.com/office/drawing/2014/main" id="{8F470485-95AF-4740-9C0E-272C5F6E7337}"/>
            </a:ext>
          </a:extLst>
        </xdr:cNvPr>
        <xdr:cNvSpPr txBox="1"/>
      </xdr:nvSpPr>
      <xdr:spPr>
        <a:xfrm>
          <a:off x="7534275"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16</xdr:row>
      <xdr:rowOff>136684</xdr:rowOff>
    </xdr:from>
    <xdr:to>
      <xdr:col>13</xdr:col>
      <xdr:colOff>0</xdr:colOff>
      <xdr:row>18</xdr:row>
      <xdr:rowOff>0</xdr:rowOff>
    </xdr:to>
    <xdr:sp macro="" textlink="">
      <xdr:nvSpPr>
        <xdr:cNvPr id="25" name="TextBox 24">
          <a:extLst>
            <a:ext uri="{FF2B5EF4-FFF2-40B4-BE49-F238E27FC236}">
              <a16:creationId xmlns:a16="http://schemas.microsoft.com/office/drawing/2014/main" id="{B4B53E5A-876E-4884-B09F-D4D28A1AADCF}"/>
            </a:ext>
          </a:extLst>
        </xdr:cNvPr>
        <xdr:cNvSpPr txBox="1"/>
      </xdr:nvSpPr>
      <xdr:spPr>
        <a:xfrm>
          <a:off x="7534275"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xdr:row>
      <xdr:rowOff>136684</xdr:rowOff>
    </xdr:from>
    <xdr:to>
      <xdr:col>13</xdr:col>
      <xdr:colOff>0</xdr:colOff>
      <xdr:row>3</xdr:row>
      <xdr:rowOff>0</xdr:rowOff>
    </xdr:to>
    <xdr:sp macro="" textlink="">
      <xdr:nvSpPr>
        <xdr:cNvPr id="26" name="TextBox 25">
          <a:extLst>
            <a:ext uri="{FF2B5EF4-FFF2-40B4-BE49-F238E27FC236}">
              <a16:creationId xmlns:a16="http://schemas.microsoft.com/office/drawing/2014/main" id="{6672CC3E-CC68-4594-9F4E-9B200699199F}"/>
            </a:ext>
          </a:extLst>
        </xdr:cNvPr>
        <xdr:cNvSpPr txBox="1"/>
      </xdr:nvSpPr>
      <xdr:spPr>
        <a:xfrm>
          <a:off x="75342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16</xdr:col>
      <xdr:colOff>0</xdr:colOff>
      <xdr:row>1</xdr:row>
      <xdr:rowOff>136684</xdr:rowOff>
    </xdr:from>
    <xdr:to>
      <xdr:col>19</xdr:col>
      <xdr:colOff>0</xdr:colOff>
      <xdr:row>3</xdr:row>
      <xdr:rowOff>0</xdr:rowOff>
    </xdr:to>
    <xdr:sp macro="" textlink="">
      <xdr:nvSpPr>
        <xdr:cNvPr id="27" name="Rectangle: Top Corners Rounded 26">
          <a:extLst>
            <a:ext uri="{FF2B5EF4-FFF2-40B4-BE49-F238E27FC236}">
              <a16:creationId xmlns:a16="http://schemas.microsoft.com/office/drawing/2014/main" id="{8EAAE82D-9253-4EC6-99EE-5EF6B7E4A87C}"/>
            </a:ext>
          </a:extLst>
        </xdr:cNvPr>
        <xdr:cNvSpPr/>
      </xdr:nvSpPr>
      <xdr:spPr>
        <a:xfrm>
          <a:off x="877252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1</xdr:row>
      <xdr:rowOff>136684</xdr:rowOff>
    </xdr:from>
    <xdr:to>
      <xdr:col>23</xdr:col>
      <xdr:colOff>0</xdr:colOff>
      <xdr:row>3</xdr:row>
      <xdr:rowOff>0</xdr:rowOff>
    </xdr:to>
    <xdr:sp macro="" textlink="">
      <xdr:nvSpPr>
        <xdr:cNvPr id="28" name="Rectangle: Top Corners Rounded 27">
          <a:extLst>
            <a:ext uri="{FF2B5EF4-FFF2-40B4-BE49-F238E27FC236}">
              <a16:creationId xmlns:a16="http://schemas.microsoft.com/office/drawing/2014/main" id="{64A3F9B6-0CB8-4898-925A-31371FF7A24E}"/>
            </a:ext>
          </a:extLst>
        </xdr:cNvPr>
        <xdr:cNvSpPr/>
      </xdr:nvSpPr>
      <xdr:spPr>
        <a:xfrm>
          <a:off x="1305877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0</xdr:colOff>
      <xdr:row>1</xdr:row>
      <xdr:rowOff>136684</xdr:rowOff>
    </xdr:from>
    <xdr:to>
      <xdr:col>18</xdr:col>
      <xdr:colOff>0</xdr:colOff>
      <xdr:row>3</xdr:row>
      <xdr:rowOff>0</xdr:rowOff>
    </xdr:to>
    <xdr:sp macro="" textlink="">
      <xdr:nvSpPr>
        <xdr:cNvPr id="29" name="TextBox 28">
          <a:extLst>
            <a:ext uri="{FF2B5EF4-FFF2-40B4-BE49-F238E27FC236}">
              <a16:creationId xmlns:a16="http://schemas.microsoft.com/office/drawing/2014/main" id="{4AC780D3-B635-4020-A4E0-A42EB694B80B}"/>
            </a:ext>
          </a:extLst>
        </xdr:cNvPr>
        <xdr:cNvSpPr txBox="1"/>
      </xdr:nvSpPr>
      <xdr:spPr>
        <a:xfrm>
          <a:off x="1182052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21</xdr:col>
      <xdr:colOff>0</xdr:colOff>
      <xdr:row>1</xdr:row>
      <xdr:rowOff>136684</xdr:rowOff>
    </xdr:from>
    <xdr:to>
      <xdr:col>22</xdr:col>
      <xdr:colOff>0</xdr:colOff>
      <xdr:row>3</xdr:row>
      <xdr:rowOff>0</xdr:rowOff>
    </xdr:to>
    <xdr:sp macro="" textlink="">
      <xdr:nvSpPr>
        <xdr:cNvPr id="30" name="TextBox 29">
          <a:extLst>
            <a:ext uri="{FF2B5EF4-FFF2-40B4-BE49-F238E27FC236}">
              <a16:creationId xmlns:a16="http://schemas.microsoft.com/office/drawing/2014/main" id="{EE22F69D-EE56-48D7-A9E9-3EFD98877371}"/>
            </a:ext>
          </a:extLst>
        </xdr:cNvPr>
        <xdr:cNvSpPr txBox="1"/>
      </xdr:nvSpPr>
      <xdr:spPr>
        <a:xfrm>
          <a:off x="161067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1" name="TextBox 30">
          <a:extLst>
            <a:ext uri="{FF2B5EF4-FFF2-40B4-BE49-F238E27FC236}">
              <a16:creationId xmlns:a16="http://schemas.microsoft.com/office/drawing/2014/main" id="{70E4A9C9-2C32-4AEB-9AB6-39E117846C6B}"/>
            </a:ext>
          </a:extLst>
        </xdr:cNvPr>
        <xdr:cNvSpPr txBox="1"/>
      </xdr:nvSpPr>
      <xdr:spPr>
        <a:xfrm>
          <a:off x="5010150"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43</xdr:row>
      <xdr:rowOff>133350</xdr:rowOff>
    </xdr:from>
    <xdr:to>
      <xdr:col>10</xdr:col>
      <xdr:colOff>0</xdr:colOff>
      <xdr:row>45</xdr:row>
      <xdr:rowOff>0</xdr:rowOff>
    </xdr:to>
    <xdr:sp macro="" textlink="">
      <xdr:nvSpPr>
        <xdr:cNvPr id="32" name="TextBox 31">
          <a:extLst>
            <a:ext uri="{FF2B5EF4-FFF2-40B4-BE49-F238E27FC236}">
              <a16:creationId xmlns:a16="http://schemas.microsoft.com/office/drawing/2014/main" id="{7C083D58-4DD3-48B0-BF2D-AA9A780378B5}"/>
            </a:ext>
          </a:extLst>
        </xdr:cNvPr>
        <xdr:cNvSpPr txBox="1"/>
      </xdr:nvSpPr>
      <xdr:spPr>
        <a:xfrm>
          <a:off x="5010150"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37</xdr:row>
      <xdr:rowOff>133350</xdr:rowOff>
    </xdr:from>
    <xdr:to>
      <xdr:col>10</xdr:col>
      <xdr:colOff>0</xdr:colOff>
      <xdr:row>39</xdr:row>
      <xdr:rowOff>0</xdr:rowOff>
    </xdr:to>
    <xdr:sp macro="" textlink="">
      <xdr:nvSpPr>
        <xdr:cNvPr id="33" name="TextBox 32">
          <a:extLst>
            <a:ext uri="{FF2B5EF4-FFF2-40B4-BE49-F238E27FC236}">
              <a16:creationId xmlns:a16="http://schemas.microsoft.com/office/drawing/2014/main" id="{1E214769-C472-4CF6-B460-16CDAB74B1DC}"/>
            </a:ext>
          </a:extLst>
        </xdr:cNvPr>
        <xdr:cNvSpPr txBox="1"/>
      </xdr:nvSpPr>
      <xdr:spPr>
        <a:xfrm>
          <a:off x="5010150"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27</xdr:row>
      <xdr:rowOff>133350</xdr:rowOff>
    </xdr:from>
    <xdr:to>
      <xdr:col>14</xdr:col>
      <xdr:colOff>0</xdr:colOff>
      <xdr:row>29</xdr:row>
      <xdr:rowOff>0</xdr:rowOff>
    </xdr:to>
    <xdr:sp macro="" textlink="">
      <xdr:nvSpPr>
        <xdr:cNvPr id="34" name="TextBox 33">
          <a:extLst>
            <a:ext uri="{FF2B5EF4-FFF2-40B4-BE49-F238E27FC236}">
              <a16:creationId xmlns:a16="http://schemas.microsoft.com/office/drawing/2014/main" id="{758671CE-303D-4740-8010-CA3B8D192CDE}"/>
            </a:ext>
          </a:extLst>
        </xdr:cNvPr>
        <xdr:cNvSpPr txBox="1"/>
      </xdr:nvSpPr>
      <xdr:spPr>
        <a:xfrm>
          <a:off x="8096250"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24</xdr:row>
      <xdr:rowOff>136684</xdr:rowOff>
    </xdr:from>
    <xdr:to>
      <xdr:col>10</xdr:col>
      <xdr:colOff>0</xdr:colOff>
      <xdr:row>26</xdr:row>
      <xdr:rowOff>0</xdr:rowOff>
    </xdr:to>
    <xdr:sp macro="" textlink="">
      <xdr:nvSpPr>
        <xdr:cNvPr id="35" name="TextBox 34">
          <a:extLst>
            <a:ext uri="{FF2B5EF4-FFF2-40B4-BE49-F238E27FC236}">
              <a16:creationId xmlns:a16="http://schemas.microsoft.com/office/drawing/2014/main" id="{F2C834DF-DA03-4660-A52E-9FB1858BF7F0}"/>
            </a:ext>
          </a:extLst>
        </xdr:cNvPr>
        <xdr:cNvSpPr txBox="1"/>
      </xdr:nvSpPr>
      <xdr:spPr>
        <a:xfrm>
          <a:off x="5010150"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16</xdr:row>
      <xdr:rowOff>136684</xdr:rowOff>
    </xdr:from>
    <xdr:to>
      <xdr:col>14</xdr:col>
      <xdr:colOff>0</xdr:colOff>
      <xdr:row>18</xdr:row>
      <xdr:rowOff>0</xdr:rowOff>
    </xdr:to>
    <xdr:sp macro="" textlink="">
      <xdr:nvSpPr>
        <xdr:cNvPr id="36" name="TextBox 35">
          <a:extLst>
            <a:ext uri="{FF2B5EF4-FFF2-40B4-BE49-F238E27FC236}">
              <a16:creationId xmlns:a16="http://schemas.microsoft.com/office/drawing/2014/main" id="{33161890-B75F-490A-9285-0C1A131C6B0D}"/>
            </a:ext>
          </a:extLst>
        </xdr:cNvPr>
        <xdr:cNvSpPr txBox="1"/>
      </xdr:nvSpPr>
      <xdr:spPr>
        <a:xfrm>
          <a:off x="8096250"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1</xdr:row>
      <xdr:rowOff>136684</xdr:rowOff>
    </xdr:from>
    <xdr:to>
      <xdr:col>10</xdr:col>
      <xdr:colOff>0</xdr:colOff>
      <xdr:row>3</xdr:row>
      <xdr:rowOff>0</xdr:rowOff>
    </xdr:to>
    <xdr:sp macro="" textlink="">
      <xdr:nvSpPr>
        <xdr:cNvPr id="37" name="TextBox 36">
          <a:extLst>
            <a:ext uri="{FF2B5EF4-FFF2-40B4-BE49-F238E27FC236}">
              <a16:creationId xmlns:a16="http://schemas.microsoft.com/office/drawing/2014/main" id="{64F06B41-2642-4302-97FA-AFAF73BF363E}"/>
            </a:ext>
          </a:extLst>
        </xdr:cNvPr>
        <xdr:cNvSpPr txBox="1"/>
      </xdr:nvSpPr>
      <xdr:spPr>
        <a:xfrm>
          <a:off x="50101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xdr:row>
      <xdr:rowOff>136684</xdr:rowOff>
    </xdr:from>
    <xdr:to>
      <xdr:col>14</xdr:col>
      <xdr:colOff>0</xdr:colOff>
      <xdr:row>3</xdr:row>
      <xdr:rowOff>0</xdr:rowOff>
    </xdr:to>
    <xdr:sp macro="" textlink="">
      <xdr:nvSpPr>
        <xdr:cNvPr id="38" name="TextBox 37">
          <a:extLst>
            <a:ext uri="{FF2B5EF4-FFF2-40B4-BE49-F238E27FC236}">
              <a16:creationId xmlns:a16="http://schemas.microsoft.com/office/drawing/2014/main" id="{02CFFA20-7467-4072-9F78-533D33A34006}"/>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18</xdr:col>
      <xdr:colOff>0</xdr:colOff>
      <xdr:row>1</xdr:row>
      <xdr:rowOff>136684</xdr:rowOff>
    </xdr:from>
    <xdr:to>
      <xdr:col>19</xdr:col>
      <xdr:colOff>0</xdr:colOff>
      <xdr:row>3</xdr:row>
      <xdr:rowOff>0</xdr:rowOff>
    </xdr:to>
    <xdr:sp macro="" textlink="">
      <xdr:nvSpPr>
        <xdr:cNvPr id="39" name="TextBox 38">
          <a:extLst>
            <a:ext uri="{FF2B5EF4-FFF2-40B4-BE49-F238E27FC236}">
              <a16:creationId xmlns:a16="http://schemas.microsoft.com/office/drawing/2014/main" id="{F167D843-7B58-4643-82C2-289A6BA071B6}"/>
            </a:ext>
          </a:extLst>
        </xdr:cNvPr>
        <xdr:cNvSpPr txBox="1"/>
      </xdr:nvSpPr>
      <xdr:spPr>
        <a:xfrm>
          <a:off x="1238250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22</xdr:col>
      <xdr:colOff>0</xdr:colOff>
      <xdr:row>1</xdr:row>
      <xdr:rowOff>136684</xdr:rowOff>
    </xdr:from>
    <xdr:to>
      <xdr:col>23</xdr:col>
      <xdr:colOff>0</xdr:colOff>
      <xdr:row>3</xdr:row>
      <xdr:rowOff>0</xdr:rowOff>
    </xdr:to>
    <xdr:sp macro="" textlink="">
      <xdr:nvSpPr>
        <xdr:cNvPr id="40" name="TextBox 39">
          <a:extLst>
            <a:ext uri="{FF2B5EF4-FFF2-40B4-BE49-F238E27FC236}">
              <a16:creationId xmlns:a16="http://schemas.microsoft.com/office/drawing/2014/main" id="{387E18A8-AE7B-4E26-98BC-48A4AE8D4773}"/>
            </a:ext>
          </a:extLst>
        </xdr:cNvPr>
        <xdr:cNvSpPr txBox="1"/>
      </xdr:nvSpPr>
      <xdr:spPr>
        <a:xfrm>
          <a:off x="166687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20</xdr:col>
      <xdr:colOff>0</xdr:colOff>
      <xdr:row>1</xdr:row>
      <xdr:rowOff>136684</xdr:rowOff>
    </xdr:from>
    <xdr:to>
      <xdr:col>21</xdr:col>
      <xdr:colOff>0</xdr:colOff>
      <xdr:row>3</xdr:row>
      <xdr:rowOff>0</xdr:rowOff>
    </xdr:to>
    <xdr:sp macro="" textlink="">
      <xdr:nvSpPr>
        <xdr:cNvPr id="41" name="TextBox 40">
          <a:extLst>
            <a:ext uri="{FF2B5EF4-FFF2-40B4-BE49-F238E27FC236}">
              <a16:creationId xmlns:a16="http://schemas.microsoft.com/office/drawing/2014/main" id="{4077D909-F775-43CD-BD97-1E8D16A1D6C4}"/>
            </a:ext>
          </a:extLst>
        </xdr:cNvPr>
        <xdr:cNvSpPr txBox="1"/>
      </xdr:nvSpPr>
      <xdr:spPr>
        <a:xfrm>
          <a:off x="1305877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16</xdr:col>
      <xdr:colOff>0</xdr:colOff>
      <xdr:row>1</xdr:row>
      <xdr:rowOff>136684</xdr:rowOff>
    </xdr:from>
    <xdr:to>
      <xdr:col>17</xdr:col>
      <xdr:colOff>0</xdr:colOff>
      <xdr:row>3</xdr:row>
      <xdr:rowOff>0</xdr:rowOff>
    </xdr:to>
    <xdr:sp macro="" textlink="">
      <xdr:nvSpPr>
        <xdr:cNvPr id="42" name="TextBox 41">
          <a:extLst>
            <a:ext uri="{FF2B5EF4-FFF2-40B4-BE49-F238E27FC236}">
              <a16:creationId xmlns:a16="http://schemas.microsoft.com/office/drawing/2014/main" id="{C8931DB0-360C-48E1-BAEF-815A1D2D710B}"/>
            </a:ext>
          </a:extLst>
        </xdr:cNvPr>
        <xdr:cNvSpPr txBox="1"/>
      </xdr:nvSpPr>
      <xdr:spPr>
        <a:xfrm>
          <a:off x="877252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11</xdr:col>
      <xdr:colOff>0</xdr:colOff>
      <xdr:row>1</xdr:row>
      <xdr:rowOff>136684</xdr:rowOff>
    </xdr:from>
    <xdr:to>
      <xdr:col>12</xdr:col>
      <xdr:colOff>0</xdr:colOff>
      <xdr:row>3</xdr:row>
      <xdr:rowOff>0</xdr:rowOff>
    </xdr:to>
    <xdr:sp macro="" textlink="">
      <xdr:nvSpPr>
        <xdr:cNvPr id="43" name="TextBox 42">
          <a:extLst>
            <a:ext uri="{FF2B5EF4-FFF2-40B4-BE49-F238E27FC236}">
              <a16:creationId xmlns:a16="http://schemas.microsoft.com/office/drawing/2014/main" id="{3A282AD2-EA5D-4286-8FC9-389AC476353A}"/>
            </a:ext>
          </a:extLst>
        </xdr:cNvPr>
        <xdr:cNvSpPr txBox="1"/>
      </xdr:nvSpPr>
      <xdr:spPr>
        <a:xfrm>
          <a:off x="5686425" y="508159"/>
          <a:ext cx="184785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Pins</a:t>
          </a:r>
          <a:endParaRPr lang="en-US" sz="1100"/>
        </a:p>
      </xdr:txBody>
    </xdr:sp>
    <xdr:clientData/>
  </xdr:twoCellAnchor>
  <xdr:twoCellAnchor>
    <xdr:from>
      <xdr:col>11</xdr:col>
      <xdr:colOff>0</xdr:colOff>
      <xdr:row>16</xdr:row>
      <xdr:rowOff>136684</xdr:rowOff>
    </xdr:from>
    <xdr:to>
      <xdr:col>12</xdr:col>
      <xdr:colOff>0</xdr:colOff>
      <xdr:row>18</xdr:row>
      <xdr:rowOff>0</xdr:rowOff>
    </xdr:to>
    <xdr:sp macro="" textlink="">
      <xdr:nvSpPr>
        <xdr:cNvPr id="44" name="TextBox 43">
          <a:extLst>
            <a:ext uri="{FF2B5EF4-FFF2-40B4-BE49-F238E27FC236}">
              <a16:creationId xmlns:a16="http://schemas.microsoft.com/office/drawing/2014/main" id="{61DEB79C-FFA3-4D4E-81D6-279DF818B310}"/>
            </a:ext>
          </a:extLst>
        </xdr:cNvPr>
        <xdr:cNvSpPr txBox="1"/>
      </xdr:nvSpPr>
      <xdr:spPr>
        <a:xfrm>
          <a:off x="5686425" y="3403759"/>
          <a:ext cx="184785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Additional Patch Awards</a:t>
          </a:r>
          <a:endParaRPr lang="en-US" sz="1100"/>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45" name="TextBox 44">
          <a:extLst>
            <a:ext uri="{FF2B5EF4-FFF2-40B4-BE49-F238E27FC236}">
              <a16:creationId xmlns:a16="http://schemas.microsoft.com/office/drawing/2014/main" id="{3275EC74-6E4C-479B-B96B-DE92D9D46DF6}"/>
            </a:ext>
          </a:extLst>
        </xdr:cNvPr>
        <xdr:cNvSpPr txBox="1"/>
      </xdr:nvSpPr>
      <xdr:spPr>
        <a:xfrm>
          <a:off x="5686425" y="5534025"/>
          <a:ext cx="18478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xdr:col>
      <xdr:colOff>0</xdr:colOff>
      <xdr:row>1</xdr:row>
      <xdr:rowOff>136684</xdr:rowOff>
    </xdr:from>
    <xdr:to>
      <xdr:col>8</xdr:col>
      <xdr:colOff>0</xdr:colOff>
      <xdr:row>3</xdr:row>
      <xdr:rowOff>0</xdr:rowOff>
    </xdr:to>
    <xdr:sp macro="" textlink="">
      <xdr:nvSpPr>
        <xdr:cNvPr id="46" name="TextBox 45">
          <a:extLst>
            <a:ext uri="{FF2B5EF4-FFF2-40B4-BE49-F238E27FC236}">
              <a16:creationId xmlns:a16="http://schemas.microsoft.com/office/drawing/2014/main" id="{61952FC8-013E-4BB4-806B-890AAEBBB951}"/>
            </a:ext>
          </a:extLst>
        </xdr:cNvPr>
        <xdr:cNvSpPr txBox="1"/>
      </xdr:nvSpPr>
      <xdr:spPr>
        <a:xfrm>
          <a:off x="57150" y="5081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Leadership Journey Awards</a:t>
          </a:r>
          <a:endParaRPr lang="en-US" sz="1100"/>
        </a:p>
      </xdr:txBody>
    </xdr:sp>
    <xdr:clientData/>
  </xdr:twoCellAnchor>
  <xdr:twoCellAnchor>
    <xdr:from>
      <xdr:col>1</xdr:col>
      <xdr:colOff>0</xdr:colOff>
      <xdr:row>24</xdr:row>
      <xdr:rowOff>136684</xdr:rowOff>
    </xdr:from>
    <xdr:to>
      <xdr:col>8</xdr:col>
      <xdr:colOff>0</xdr:colOff>
      <xdr:row>26</xdr:row>
      <xdr:rowOff>0</xdr:rowOff>
    </xdr:to>
    <xdr:sp macro="" textlink="">
      <xdr:nvSpPr>
        <xdr:cNvPr id="47" name="TextBox 46">
          <a:extLst>
            <a:ext uri="{FF2B5EF4-FFF2-40B4-BE49-F238E27FC236}">
              <a16:creationId xmlns:a16="http://schemas.microsoft.com/office/drawing/2014/main" id="{040255E1-9AFD-4B06-92AB-D785883CB945}"/>
            </a:ext>
          </a:extLst>
        </xdr:cNvPr>
        <xdr:cNvSpPr txBox="1"/>
      </xdr:nvSpPr>
      <xdr:spPr>
        <a:xfrm>
          <a:off x="57150" y="49658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Petals</a:t>
          </a:r>
          <a:endParaRPr lang="en-US" sz="1100"/>
        </a:p>
      </xdr:txBody>
    </xdr:sp>
    <xdr:clientData/>
  </xdr:twoCellAnchor>
  <xdr:twoCellAnchor>
    <xdr:from>
      <xdr:col>1</xdr:col>
      <xdr:colOff>0</xdr:colOff>
      <xdr:row>37</xdr:row>
      <xdr:rowOff>133350</xdr:rowOff>
    </xdr:from>
    <xdr:to>
      <xdr:col>8</xdr:col>
      <xdr:colOff>0</xdr:colOff>
      <xdr:row>39</xdr:row>
      <xdr:rowOff>0</xdr:rowOff>
    </xdr:to>
    <xdr:sp macro="" textlink="">
      <xdr:nvSpPr>
        <xdr:cNvPr id="48" name="TextBox 47">
          <a:extLst>
            <a:ext uri="{FF2B5EF4-FFF2-40B4-BE49-F238E27FC236}">
              <a16:creationId xmlns:a16="http://schemas.microsoft.com/office/drawing/2014/main" id="{48B9144F-7AA9-450C-8235-5F4EBB7C35DC}"/>
            </a:ext>
          </a:extLst>
        </xdr:cNvPr>
        <xdr:cNvSpPr txBox="1"/>
      </xdr:nvSpPr>
      <xdr:spPr>
        <a:xfrm>
          <a:off x="57150" y="743902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Financial Literacy &amp; Cookie Business Badges</a:t>
          </a:r>
          <a:endParaRPr lang="en-US" sz="1100"/>
        </a:p>
      </xdr:txBody>
    </xdr:sp>
    <xdr:clientData/>
  </xdr:twoCellAnchor>
  <xdr:twoCellAnchor>
    <xdr:from>
      <xdr:col>1</xdr:col>
      <xdr:colOff>0</xdr:colOff>
      <xdr:row>43</xdr:row>
      <xdr:rowOff>133350</xdr:rowOff>
    </xdr:from>
    <xdr:to>
      <xdr:col>8</xdr:col>
      <xdr:colOff>0</xdr:colOff>
      <xdr:row>45</xdr:row>
      <xdr:rowOff>0</xdr:rowOff>
    </xdr:to>
    <xdr:sp macro="" textlink="">
      <xdr:nvSpPr>
        <xdr:cNvPr id="49" name="TextBox 48">
          <a:extLst>
            <a:ext uri="{FF2B5EF4-FFF2-40B4-BE49-F238E27FC236}">
              <a16:creationId xmlns:a16="http://schemas.microsoft.com/office/drawing/2014/main" id="{0B8FBBCD-E868-490D-923E-509325E2156A}"/>
            </a:ext>
          </a:extLst>
        </xdr:cNvPr>
        <xdr:cNvSpPr txBox="1"/>
      </xdr:nvSpPr>
      <xdr:spPr>
        <a:xfrm>
          <a:off x="57150" y="8591550"/>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STEM Badges</a:t>
          </a:r>
          <a:endParaRPr lang="en-US" sz="1100"/>
        </a:p>
      </xdr:txBody>
    </xdr:sp>
    <xdr:clientData/>
  </xdr:twoCellAnchor>
  <xdr:twoCellAnchor>
    <xdr:from>
      <xdr:col>1</xdr:col>
      <xdr:colOff>0</xdr:colOff>
      <xdr:row>51</xdr:row>
      <xdr:rowOff>133350</xdr:rowOff>
    </xdr:from>
    <xdr:to>
      <xdr:col>8</xdr:col>
      <xdr:colOff>0</xdr:colOff>
      <xdr:row>53</xdr:row>
      <xdr:rowOff>0</xdr:rowOff>
    </xdr:to>
    <xdr:sp macro="" textlink="">
      <xdr:nvSpPr>
        <xdr:cNvPr id="50" name="TextBox 49">
          <a:extLst>
            <a:ext uri="{FF2B5EF4-FFF2-40B4-BE49-F238E27FC236}">
              <a16:creationId xmlns:a16="http://schemas.microsoft.com/office/drawing/2014/main" id="{A402CB1F-250D-4098-A9C8-C50ECC553F30}"/>
            </a:ext>
          </a:extLst>
        </xdr:cNvPr>
        <xdr:cNvSpPr txBox="1"/>
      </xdr:nvSpPr>
      <xdr:spPr>
        <a:xfrm>
          <a:off x="57150" y="1012507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Badges &amp; Girls' Choice Badges</a:t>
          </a:r>
          <a:endParaRPr lang="en-US" sz="1100"/>
        </a:p>
      </xdr:txBody>
    </xdr:sp>
    <xdr:clientData/>
  </xdr:twoCellAnchor>
  <xdr:twoCellAnchor editAs="oneCell">
    <xdr:from>
      <xdr:col>1</xdr:col>
      <xdr:colOff>95250</xdr:colOff>
      <xdr:row>3</xdr:row>
      <xdr:rowOff>19050</xdr:rowOff>
    </xdr:from>
    <xdr:to>
      <xdr:col>1</xdr:col>
      <xdr:colOff>600075</xdr:colOff>
      <xdr:row>6</xdr:row>
      <xdr:rowOff>175749</xdr:rowOff>
    </xdr:to>
    <xdr:pic>
      <xdr:nvPicPr>
        <xdr:cNvPr id="51" name="Picture 50">
          <a:extLst>
            <a:ext uri="{FF2B5EF4-FFF2-40B4-BE49-F238E27FC236}">
              <a16:creationId xmlns:a16="http://schemas.microsoft.com/office/drawing/2014/main" id="{342E706C-3B52-4BFF-8B92-D3E00CD78F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771525"/>
          <a:ext cx="504825" cy="728199"/>
        </a:xfrm>
        <a:prstGeom prst="rect">
          <a:avLst/>
        </a:prstGeom>
      </xdr:spPr>
    </xdr:pic>
    <xdr:clientData/>
  </xdr:twoCellAnchor>
  <xdr:twoCellAnchor editAs="oneCell">
    <xdr:from>
      <xdr:col>1</xdr:col>
      <xdr:colOff>95250</xdr:colOff>
      <xdr:row>7</xdr:row>
      <xdr:rowOff>19050</xdr:rowOff>
    </xdr:from>
    <xdr:to>
      <xdr:col>1</xdr:col>
      <xdr:colOff>604423</xdr:colOff>
      <xdr:row>10</xdr:row>
      <xdr:rowOff>169545</xdr:rowOff>
    </xdr:to>
    <xdr:pic>
      <xdr:nvPicPr>
        <xdr:cNvPr id="52" name="Picture 51">
          <a:extLst>
            <a:ext uri="{FF2B5EF4-FFF2-40B4-BE49-F238E27FC236}">
              <a16:creationId xmlns:a16="http://schemas.microsoft.com/office/drawing/2014/main" id="{725C6814-2C05-46F1-900C-D4647EE805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1543050"/>
          <a:ext cx="509173" cy="731520"/>
        </a:xfrm>
        <a:prstGeom prst="rect">
          <a:avLst/>
        </a:prstGeom>
      </xdr:spPr>
    </xdr:pic>
    <xdr:clientData/>
  </xdr:twoCellAnchor>
  <xdr:twoCellAnchor editAs="oneCell">
    <xdr:from>
      <xdr:col>1</xdr:col>
      <xdr:colOff>104775</xdr:colOff>
      <xdr:row>11</xdr:row>
      <xdr:rowOff>19050</xdr:rowOff>
    </xdr:from>
    <xdr:to>
      <xdr:col>1</xdr:col>
      <xdr:colOff>606326</xdr:colOff>
      <xdr:row>14</xdr:row>
      <xdr:rowOff>179070</xdr:rowOff>
    </xdr:to>
    <xdr:pic>
      <xdr:nvPicPr>
        <xdr:cNvPr id="53" name="Picture 52">
          <a:extLst>
            <a:ext uri="{FF2B5EF4-FFF2-40B4-BE49-F238E27FC236}">
              <a16:creationId xmlns:a16="http://schemas.microsoft.com/office/drawing/2014/main" id="{DD138852-6BF5-424D-A2C7-FEDF9F58A8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2324100"/>
          <a:ext cx="501551" cy="731520"/>
        </a:xfrm>
        <a:prstGeom prst="rect">
          <a:avLst/>
        </a:prstGeom>
      </xdr:spPr>
    </xdr:pic>
    <xdr:clientData/>
  </xdr:twoCellAnchor>
  <xdr:twoCellAnchor editAs="oneCell">
    <xdr:from>
      <xdr:col>1</xdr:col>
      <xdr:colOff>9525</xdr:colOff>
      <xdr:row>26</xdr:row>
      <xdr:rowOff>142875</xdr:rowOff>
    </xdr:from>
    <xdr:to>
      <xdr:col>2</xdr:col>
      <xdr:colOff>1057275</xdr:colOff>
      <xdr:row>35</xdr:row>
      <xdr:rowOff>171450</xdr:rowOff>
    </xdr:to>
    <xdr:pic>
      <xdr:nvPicPr>
        <xdr:cNvPr id="54" name="Picture 53">
          <a:extLst>
            <a:ext uri="{FF2B5EF4-FFF2-40B4-BE49-F238E27FC236}">
              <a16:creationId xmlns:a16="http://schemas.microsoft.com/office/drawing/2014/main" id="{C5B2832E-3FEE-4252-81BC-147A846D31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5353050"/>
          <a:ext cx="1743075" cy="1743075"/>
        </a:xfrm>
        <a:prstGeom prst="rect">
          <a:avLst/>
        </a:prstGeom>
      </xdr:spPr>
    </xdr:pic>
    <xdr:clientData/>
  </xdr:twoCellAnchor>
  <xdr:twoCellAnchor editAs="oneCell">
    <xdr:from>
      <xdr:col>1</xdr:col>
      <xdr:colOff>28574</xdr:colOff>
      <xdr:row>39</xdr:row>
      <xdr:rowOff>0</xdr:rowOff>
    </xdr:from>
    <xdr:to>
      <xdr:col>2</xdr:col>
      <xdr:colOff>1039648</xdr:colOff>
      <xdr:row>42</xdr:row>
      <xdr:rowOff>171450</xdr:rowOff>
    </xdr:to>
    <xdr:pic>
      <xdr:nvPicPr>
        <xdr:cNvPr id="55" name="Picture 54">
          <a:extLst>
            <a:ext uri="{FF2B5EF4-FFF2-40B4-BE49-F238E27FC236}">
              <a16:creationId xmlns:a16="http://schemas.microsoft.com/office/drawing/2014/main" id="{E1F76BFC-48C7-43F6-83FA-7D270F49EA7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 y="7686675"/>
          <a:ext cx="1706399" cy="752475"/>
        </a:xfrm>
        <a:prstGeom prst="rect">
          <a:avLst/>
        </a:prstGeom>
      </xdr:spPr>
    </xdr:pic>
    <xdr:clientData/>
  </xdr:twoCellAnchor>
  <xdr:twoCellAnchor editAs="oneCell">
    <xdr:from>
      <xdr:col>11</xdr:col>
      <xdr:colOff>352426</xdr:colOff>
      <xdr:row>3</xdr:row>
      <xdr:rowOff>28576</xdr:rowOff>
    </xdr:from>
    <xdr:to>
      <xdr:col>13</xdr:col>
      <xdr:colOff>209550</xdr:colOff>
      <xdr:row>9</xdr:row>
      <xdr:rowOff>146798</xdr:rowOff>
    </xdr:to>
    <xdr:pic>
      <xdr:nvPicPr>
        <xdr:cNvPr id="56" name="Picture 55">
          <a:extLst>
            <a:ext uri="{FF2B5EF4-FFF2-40B4-BE49-F238E27FC236}">
              <a16:creationId xmlns:a16="http://schemas.microsoft.com/office/drawing/2014/main" id="{A47C3E7D-6EC9-4236-A03B-CB3F65C1E6A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38851" y="781051"/>
          <a:ext cx="2266949" cy="1270747"/>
        </a:xfrm>
        <a:prstGeom prst="rect">
          <a:avLst/>
        </a:prstGeom>
      </xdr:spPr>
    </xdr:pic>
    <xdr:clientData/>
  </xdr:twoCellAnchor>
  <xdr:twoCellAnchor editAs="oneCell">
    <xdr:from>
      <xdr:col>1</xdr:col>
      <xdr:colOff>495300</xdr:colOff>
      <xdr:row>53</xdr:row>
      <xdr:rowOff>28575</xdr:rowOff>
    </xdr:from>
    <xdr:to>
      <xdr:col>2</xdr:col>
      <xdr:colOff>542925</xdr:colOff>
      <xdr:row>56</xdr:row>
      <xdr:rowOff>171776</xdr:rowOff>
    </xdr:to>
    <xdr:pic>
      <xdr:nvPicPr>
        <xdr:cNvPr id="57" name="Picture 56">
          <a:extLst>
            <a:ext uri="{FF2B5EF4-FFF2-40B4-BE49-F238E27FC236}">
              <a16:creationId xmlns:a16="http://schemas.microsoft.com/office/drawing/2014/main" id="{A8849146-95C9-40F8-B67D-7B413B44261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450" y="10401300"/>
          <a:ext cx="742950" cy="714701"/>
        </a:xfrm>
        <a:prstGeom prst="rect">
          <a:avLst/>
        </a:prstGeom>
      </xdr:spPr>
    </xdr:pic>
    <xdr:clientData/>
  </xdr:twoCellAnchor>
  <xdr:twoCellAnchor editAs="oneCell">
    <xdr:from>
      <xdr:col>1</xdr:col>
      <xdr:colOff>38101</xdr:colOff>
      <xdr:row>45</xdr:row>
      <xdr:rowOff>19050</xdr:rowOff>
    </xdr:from>
    <xdr:to>
      <xdr:col>2</xdr:col>
      <xdr:colOff>1038226</xdr:colOff>
      <xdr:row>47</xdr:row>
      <xdr:rowOff>181711</xdr:rowOff>
    </xdr:to>
    <xdr:pic>
      <xdr:nvPicPr>
        <xdr:cNvPr id="58" name="Picture 57">
          <a:extLst>
            <a:ext uri="{FF2B5EF4-FFF2-40B4-BE49-F238E27FC236}">
              <a16:creationId xmlns:a16="http://schemas.microsoft.com/office/drawing/2014/main" id="{11F9594B-389B-4191-AFC8-71521EF6D1C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1" y="8858250"/>
          <a:ext cx="1695450" cy="543661"/>
        </a:xfrm>
        <a:prstGeom prst="rect">
          <a:avLst/>
        </a:prstGeom>
      </xdr:spPr>
    </xdr:pic>
    <xdr:clientData/>
  </xdr:twoCellAnchor>
  <xdr:twoCellAnchor>
    <xdr:from>
      <xdr:col>1</xdr:col>
      <xdr:colOff>0</xdr:colOff>
      <xdr:row>45</xdr:row>
      <xdr:rowOff>0</xdr:rowOff>
    </xdr:from>
    <xdr:to>
      <xdr:col>10</xdr:col>
      <xdr:colOff>0</xdr:colOff>
      <xdr:row>51</xdr:row>
      <xdr:rowOff>0</xdr:rowOff>
    </xdr:to>
    <xdr:sp macro="" textlink="">
      <xdr:nvSpPr>
        <xdr:cNvPr id="59" name="Rectangle 58">
          <a:extLst>
            <a:ext uri="{FF2B5EF4-FFF2-40B4-BE49-F238E27FC236}">
              <a16:creationId xmlns:a16="http://schemas.microsoft.com/office/drawing/2014/main" id="{8FE76572-4D2A-4F61-9E09-B37C8CEFFECB}"/>
            </a:ext>
          </a:extLst>
        </xdr:cNvPr>
        <xdr:cNvSpPr/>
      </xdr:nvSpPr>
      <xdr:spPr>
        <a:xfrm>
          <a:off x="57150" y="8839200"/>
          <a:ext cx="5514975" cy="1152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48</xdr:row>
      <xdr:rowOff>9525</xdr:rowOff>
    </xdr:from>
    <xdr:to>
      <xdr:col>2</xdr:col>
      <xdr:colOff>1032533</xdr:colOff>
      <xdr:row>50</xdr:row>
      <xdr:rowOff>177165</xdr:rowOff>
    </xdr:to>
    <xdr:pic>
      <xdr:nvPicPr>
        <xdr:cNvPr id="60" name="Picture 59">
          <a:extLst>
            <a:ext uri="{FF2B5EF4-FFF2-40B4-BE49-F238E27FC236}">
              <a16:creationId xmlns:a16="http://schemas.microsoft.com/office/drawing/2014/main" id="{9C9F72B4-ECFA-4F8E-B12D-27E917A9A0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9429750"/>
          <a:ext cx="1708808" cy="548640"/>
        </a:xfrm>
        <a:prstGeom prst="rect">
          <a:avLst/>
        </a:prstGeom>
      </xdr:spPr>
    </xdr:pic>
    <xdr:clientData/>
  </xdr:twoCellAnchor>
  <xdr:twoCellAnchor editAs="oneCell">
    <xdr:from>
      <xdr:col>1</xdr:col>
      <xdr:colOff>1</xdr:colOff>
      <xdr:row>0</xdr:row>
      <xdr:rowOff>0</xdr:rowOff>
    </xdr:from>
    <xdr:to>
      <xdr:col>2</xdr:col>
      <xdr:colOff>770003</xdr:colOff>
      <xdr:row>1</xdr:row>
      <xdr:rowOff>85725</xdr:rowOff>
    </xdr:to>
    <xdr:pic>
      <xdr:nvPicPr>
        <xdr:cNvPr id="61" name="Picture 60">
          <a:extLst>
            <a:ext uri="{FF2B5EF4-FFF2-40B4-BE49-F238E27FC236}">
              <a16:creationId xmlns:a16="http://schemas.microsoft.com/office/drawing/2014/main" id="{F16DAE80-1E3E-4BCE-BD2F-FABBD3130CB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1" y="0"/>
          <a:ext cx="1465327" cy="457200"/>
        </a:xfrm>
        <a:prstGeom prst="rect">
          <a:avLst/>
        </a:prstGeom>
      </xdr:spPr>
    </xdr:pic>
    <xdr:clientData/>
  </xdr:twoCellAnchor>
  <xdr:twoCellAnchor editAs="oneCell">
    <xdr:from>
      <xdr:col>1</xdr:col>
      <xdr:colOff>47625</xdr:colOff>
      <xdr:row>15</xdr:row>
      <xdr:rowOff>38100</xdr:rowOff>
    </xdr:from>
    <xdr:to>
      <xdr:col>2</xdr:col>
      <xdr:colOff>1051464</xdr:colOff>
      <xdr:row>20</xdr:row>
      <xdr:rowOff>163830</xdr:rowOff>
    </xdr:to>
    <xdr:pic>
      <xdr:nvPicPr>
        <xdr:cNvPr id="62" name="Picture 61">
          <a:extLst>
            <a:ext uri="{FF2B5EF4-FFF2-40B4-BE49-F238E27FC236}">
              <a16:creationId xmlns:a16="http://schemas.microsoft.com/office/drawing/2014/main" id="{CBACAA7B-8830-46FB-ABFD-15F66C812F6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4775" y="3114675"/>
          <a:ext cx="1699164" cy="1097280"/>
        </a:xfrm>
        <a:prstGeom prst="rect">
          <a:avLst/>
        </a:prstGeom>
      </xdr:spPr>
    </xdr:pic>
    <xdr:clientData/>
  </xdr:twoCellAnchor>
  <xdr:twoCellAnchor editAs="oneCell">
    <xdr:from>
      <xdr:col>1</xdr:col>
      <xdr:colOff>47625</xdr:colOff>
      <xdr:row>21</xdr:row>
      <xdr:rowOff>19050</xdr:rowOff>
    </xdr:from>
    <xdr:to>
      <xdr:col>2</xdr:col>
      <xdr:colOff>1051463</xdr:colOff>
      <xdr:row>23</xdr:row>
      <xdr:rowOff>177165</xdr:rowOff>
    </xdr:to>
    <xdr:pic>
      <xdr:nvPicPr>
        <xdr:cNvPr id="63" name="Picture 62">
          <a:extLst>
            <a:ext uri="{FF2B5EF4-FFF2-40B4-BE49-F238E27FC236}">
              <a16:creationId xmlns:a16="http://schemas.microsoft.com/office/drawing/2014/main" id="{4114F9BD-42CF-4BCC-9A06-D9077C7B1E1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75" y="4267200"/>
          <a:ext cx="1699163" cy="548640"/>
        </a:xfrm>
        <a:prstGeom prst="rect">
          <a:avLst/>
        </a:prstGeom>
      </xdr:spPr>
    </xdr:pic>
    <xdr:clientData/>
  </xdr:twoCellAnchor>
  <xdr:twoCellAnchor editAs="oneCell">
    <xdr:from>
      <xdr:col>11</xdr:col>
      <xdr:colOff>38100</xdr:colOff>
      <xdr:row>18</xdr:row>
      <xdr:rowOff>28575</xdr:rowOff>
    </xdr:from>
    <xdr:to>
      <xdr:col>13</xdr:col>
      <xdr:colOff>552450</xdr:colOff>
      <xdr:row>21</xdr:row>
      <xdr:rowOff>174917</xdr:rowOff>
    </xdr:to>
    <xdr:pic>
      <xdr:nvPicPr>
        <xdr:cNvPr id="64" name="Picture 63">
          <a:extLst>
            <a:ext uri="{FF2B5EF4-FFF2-40B4-BE49-F238E27FC236}">
              <a16:creationId xmlns:a16="http://schemas.microsoft.com/office/drawing/2014/main" id="{7DC82C75-FBBB-4363-9B68-50ED45344D9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724525" y="3686175"/>
          <a:ext cx="2924175" cy="736892"/>
        </a:xfrm>
        <a:prstGeom prst="rect">
          <a:avLst/>
        </a:prstGeom>
      </xdr:spPr>
    </xdr:pic>
    <xdr:clientData/>
  </xdr:twoCellAnchor>
  <xdr:twoCellAnchor>
    <xdr:from>
      <xdr:col>13</xdr:col>
      <xdr:colOff>0</xdr:colOff>
      <xdr:row>1</xdr:row>
      <xdr:rowOff>136684</xdr:rowOff>
    </xdr:from>
    <xdr:to>
      <xdr:col>14</xdr:col>
      <xdr:colOff>0</xdr:colOff>
      <xdr:row>3</xdr:row>
      <xdr:rowOff>0</xdr:rowOff>
    </xdr:to>
    <xdr:sp macro="" textlink="">
      <xdr:nvSpPr>
        <xdr:cNvPr id="65" name="TextBox 64">
          <a:extLst>
            <a:ext uri="{FF2B5EF4-FFF2-40B4-BE49-F238E27FC236}">
              <a16:creationId xmlns:a16="http://schemas.microsoft.com/office/drawing/2014/main" id="{9557F14E-13F3-46CC-8DBA-8332C7E5A41F}"/>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26</xdr:row>
      <xdr:rowOff>0</xdr:rowOff>
    </xdr:from>
    <xdr:to>
      <xdr:col>10</xdr:col>
      <xdr:colOff>0</xdr:colOff>
      <xdr:row>37</xdr:row>
      <xdr:rowOff>0</xdr:rowOff>
    </xdr:to>
    <xdr:sp macro="" textlink="">
      <xdr:nvSpPr>
        <xdr:cNvPr id="3" name="Rectangle 2">
          <a:extLst>
            <a:ext uri="{FF2B5EF4-FFF2-40B4-BE49-F238E27FC236}">
              <a16:creationId xmlns:a16="http://schemas.microsoft.com/office/drawing/2014/main" id="{3EAD7476-30F1-441D-B6CF-2F8EF88B7A60}"/>
            </a:ext>
          </a:extLst>
        </xdr:cNvPr>
        <xdr:cNvSpPr/>
      </xdr:nvSpPr>
      <xdr:spPr>
        <a:xfrm>
          <a:off x="57150" y="5400675"/>
          <a:ext cx="5457825" cy="38100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14</xdr:col>
      <xdr:colOff>0</xdr:colOff>
      <xdr:row>16</xdr:row>
      <xdr:rowOff>0</xdr:rowOff>
    </xdr:to>
    <xdr:sp macro="" textlink="">
      <xdr:nvSpPr>
        <xdr:cNvPr id="4" name="Rectangle 3">
          <a:extLst>
            <a:ext uri="{FF2B5EF4-FFF2-40B4-BE49-F238E27FC236}">
              <a16:creationId xmlns:a16="http://schemas.microsoft.com/office/drawing/2014/main" id="{F2A9203C-02F4-4C1E-BA93-0759F7FDC880}"/>
            </a:ext>
          </a:extLst>
        </xdr:cNvPr>
        <xdr:cNvSpPr/>
      </xdr:nvSpPr>
      <xdr:spPr>
        <a:xfrm>
          <a:off x="5629275" y="762000"/>
          <a:ext cx="2971800" cy="2895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3</xdr:row>
      <xdr:rowOff>0</xdr:rowOff>
    </xdr:from>
    <xdr:to>
      <xdr:col>23</xdr:col>
      <xdr:colOff>0</xdr:colOff>
      <xdr:row>67</xdr:row>
      <xdr:rowOff>0</xdr:rowOff>
    </xdr:to>
    <xdr:sp macro="" textlink="">
      <xdr:nvSpPr>
        <xdr:cNvPr id="5" name="Rectangle 4">
          <a:extLst>
            <a:ext uri="{FF2B5EF4-FFF2-40B4-BE49-F238E27FC236}">
              <a16:creationId xmlns:a16="http://schemas.microsoft.com/office/drawing/2014/main" id="{9426E666-2996-48AC-BE84-F6397A545A82}"/>
            </a:ext>
          </a:extLst>
        </xdr:cNvPr>
        <xdr:cNvSpPr/>
      </xdr:nvSpPr>
      <xdr:spPr>
        <a:xfrm>
          <a:off x="13001625" y="762000"/>
          <a:ext cx="4171950" cy="1226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0</xdr:colOff>
      <xdr:row>3</xdr:row>
      <xdr:rowOff>0</xdr:rowOff>
    </xdr:from>
    <xdr:to>
      <xdr:col>19</xdr:col>
      <xdr:colOff>0</xdr:colOff>
      <xdr:row>67</xdr:row>
      <xdr:rowOff>0</xdr:rowOff>
    </xdr:to>
    <xdr:sp macro="" textlink="">
      <xdr:nvSpPr>
        <xdr:cNvPr id="6" name="Rectangle 5">
          <a:extLst>
            <a:ext uri="{FF2B5EF4-FFF2-40B4-BE49-F238E27FC236}">
              <a16:creationId xmlns:a16="http://schemas.microsoft.com/office/drawing/2014/main" id="{65B5E506-1BB0-4A08-8671-89A4DFDB1EC8}"/>
            </a:ext>
          </a:extLst>
        </xdr:cNvPr>
        <xdr:cNvSpPr/>
      </xdr:nvSpPr>
      <xdr:spPr>
        <a:xfrm>
          <a:off x="8715375" y="762000"/>
          <a:ext cx="4171950" cy="1226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18</xdr:row>
      <xdr:rowOff>0</xdr:rowOff>
    </xdr:from>
    <xdr:to>
      <xdr:col>14</xdr:col>
      <xdr:colOff>0</xdr:colOff>
      <xdr:row>27</xdr:row>
      <xdr:rowOff>0</xdr:rowOff>
    </xdr:to>
    <xdr:sp macro="" textlink="">
      <xdr:nvSpPr>
        <xdr:cNvPr id="7" name="Rectangle 6">
          <a:extLst>
            <a:ext uri="{FF2B5EF4-FFF2-40B4-BE49-F238E27FC236}">
              <a16:creationId xmlns:a16="http://schemas.microsoft.com/office/drawing/2014/main" id="{316383D2-5326-4D47-91E5-3201090909BA}"/>
            </a:ext>
          </a:extLst>
        </xdr:cNvPr>
        <xdr:cNvSpPr/>
      </xdr:nvSpPr>
      <xdr:spPr>
        <a:xfrm>
          <a:off x="5629275" y="4048125"/>
          <a:ext cx="2971800" cy="1924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57</xdr:row>
      <xdr:rowOff>0</xdr:rowOff>
    </xdr:to>
    <xdr:sp macro="" textlink="">
      <xdr:nvSpPr>
        <xdr:cNvPr id="11" name="Rectangle 10">
          <a:extLst>
            <a:ext uri="{FF2B5EF4-FFF2-40B4-BE49-F238E27FC236}">
              <a16:creationId xmlns:a16="http://schemas.microsoft.com/office/drawing/2014/main" id="{97A20D65-A151-4D75-AC0E-1FF32E320188}"/>
            </a:ext>
          </a:extLst>
        </xdr:cNvPr>
        <xdr:cNvSpPr/>
      </xdr:nvSpPr>
      <xdr:spPr>
        <a:xfrm>
          <a:off x="57150" y="12268200"/>
          <a:ext cx="5457825" cy="7620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24</xdr:row>
      <xdr:rowOff>0</xdr:rowOff>
    </xdr:to>
    <xdr:sp macro="" textlink="">
      <xdr:nvSpPr>
        <xdr:cNvPr id="14" name="Rectangle 13">
          <a:extLst>
            <a:ext uri="{FF2B5EF4-FFF2-40B4-BE49-F238E27FC236}">
              <a16:creationId xmlns:a16="http://schemas.microsoft.com/office/drawing/2014/main" id="{2D8DC897-7540-4C68-99BB-F98169534ADE}"/>
            </a:ext>
          </a:extLst>
        </xdr:cNvPr>
        <xdr:cNvSpPr/>
      </xdr:nvSpPr>
      <xdr:spPr>
        <a:xfrm>
          <a:off x="57150" y="762000"/>
          <a:ext cx="5457825" cy="4257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0</xdr:rowOff>
    </xdr:from>
    <xdr:to>
      <xdr:col>10</xdr:col>
      <xdr:colOff>0</xdr:colOff>
      <xdr:row>43</xdr:row>
      <xdr:rowOff>0</xdr:rowOff>
    </xdr:to>
    <xdr:sp macro="" textlink="">
      <xdr:nvSpPr>
        <xdr:cNvPr id="18" name="Rectangle 17">
          <a:extLst>
            <a:ext uri="{FF2B5EF4-FFF2-40B4-BE49-F238E27FC236}">
              <a16:creationId xmlns:a16="http://schemas.microsoft.com/office/drawing/2014/main" id="{48C9192B-CEC6-43FF-8C38-5FC962EFBA77}"/>
            </a:ext>
          </a:extLst>
        </xdr:cNvPr>
        <xdr:cNvSpPr/>
      </xdr:nvSpPr>
      <xdr:spPr>
        <a:xfrm>
          <a:off x="57150" y="7696200"/>
          <a:ext cx="5419725" cy="771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0</xdr:rowOff>
    </xdr:from>
    <xdr:to>
      <xdr:col>14</xdr:col>
      <xdr:colOff>0</xdr:colOff>
      <xdr:row>67</xdr:row>
      <xdr:rowOff>0</xdr:rowOff>
    </xdr:to>
    <xdr:sp macro="" textlink="">
      <xdr:nvSpPr>
        <xdr:cNvPr id="19" name="Rectangle 18">
          <a:extLst>
            <a:ext uri="{FF2B5EF4-FFF2-40B4-BE49-F238E27FC236}">
              <a16:creationId xmlns:a16="http://schemas.microsoft.com/office/drawing/2014/main" id="{A5AB0C29-FCFD-463A-9DF1-6CC242A17E38}"/>
            </a:ext>
          </a:extLst>
        </xdr:cNvPr>
        <xdr:cNvSpPr/>
      </xdr:nvSpPr>
      <xdr:spPr>
        <a:xfrm>
          <a:off x="5638800" y="6181725"/>
          <a:ext cx="2971800" cy="6867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136684</xdr:rowOff>
    </xdr:from>
    <xdr:to>
      <xdr:col>10</xdr:col>
      <xdr:colOff>0</xdr:colOff>
      <xdr:row>3</xdr:row>
      <xdr:rowOff>0</xdr:rowOff>
    </xdr:to>
    <xdr:sp macro="" textlink="">
      <xdr:nvSpPr>
        <xdr:cNvPr id="20" name="Rectangle: Top Corners Rounded 19">
          <a:extLst>
            <a:ext uri="{FF2B5EF4-FFF2-40B4-BE49-F238E27FC236}">
              <a16:creationId xmlns:a16="http://schemas.microsoft.com/office/drawing/2014/main" id="{EDBB5E5A-922A-4E3B-B6D6-F391FC6E2BA7}"/>
            </a:ext>
          </a:extLst>
        </xdr:cNvPr>
        <xdr:cNvSpPr/>
      </xdr:nvSpPr>
      <xdr:spPr>
        <a:xfrm>
          <a:off x="57150" y="517684"/>
          <a:ext cx="546735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136684</xdr:rowOff>
    </xdr:from>
    <xdr:to>
      <xdr:col>14</xdr:col>
      <xdr:colOff>0</xdr:colOff>
      <xdr:row>3</xdr:row>
      <xdr:rowOff>0</xdr:rowOff>
    </xdr:to>
    <xdr:sp macro="" textlink="">
      <xdr:nvSpPr>
        <xdr:cNvPr id="21" name="Rectangle: Top Corners Rounded 20">
          <a:extLst>
            <a:ext uri="{FF2B5EF4-FFF2-40B4-BE49-F238E27FC236}">
              <a16:creationId xmlns:a16="http://schemas.microsoft.com/office/drawing/2014/main" id="{6374E77F-E926-4E0E-A58C-A871B02B7501}"/>
            </a:ext>
          </a:extLst>
        </xdr:cNvPr>
        <xdr:cNvSpPr/>
      </xdr:nvSpPr>
      <xdr:spPr>
        <a:xfrm>
          <a:off x="5638800" y="517684"/>
          <a:ext cx="297180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16</xdr:row>
      <xdr:rowOff>136684</xdr:rowOff>
    </xdr:from>
    <xdr:to>
      <xdr:col>14</xdr:col>
      <xdr:colOff>0</xdr:colOff>
      <xdr:row>18</xdr:row>
      <xdr:rowOff>0</xdr:rowOff>
    </xdr:to>
    <xdr:sp macro="" textlink="">
      <xdr:nvSpPr>
        <xdr:cNvPr id="22" name="Rectangle: Top Corners Rounded 21">
          <a:extLst>
            <a:ext uri="{FF2B5EF4-FFF2-40B4-BE49-F238E27FC236}">
              <a16:creationId xmlns:a16="http://schemas.microsoft.com/office/drawing/2014/main" id="{F395D95C-D8ED-4B0E-A6B0-FA95C1638BB1}"/>
            </a:ext>
          </a:extLst>
        </xdr:cNvPr>
        <xdr:cNvSpPr/>
      </xdr:nvSpPr>
      <xdr:spPr>
        <a:xfrm>
          <a:off x="5638800" y="3613309"/>
          <a:ext cx="297180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24</xdr:row>
      <xdr:rowOff>136684</xdr:rowOff>
    </xdr:from>
    <xdr:to>
      <xdr:col>10</xdr:col>
      <xdr:colOff>0</xdr:colOff>
      <xdr:row>26</xdr:row>
      <xdr:rowOff>0</xdr:rowOff>
    </xdr:to>
    <xdr:sp macro="" textlink="">
      <xdr:nvSpPr>
        <xdr:cNvPr id="23" name="Rectangle: Top Corners Rounded 22">
          <a:extLst>
            <a:ext uri="{FF2B5EF4-FFF2-40B4-BE49-F238E27FC236}">
              <a16:creationId xmlns:a16="http://schemas.microsoft.com/office/drawing/2014/main" id="{4C5EB3DC-2A1E-42F1-A17C-D4D7D27C1C87}"/>
            </a:ext>
          </a:extLst>
        </xdr:cNvPr>
        <xdr:cNvSpPr/>
      </xdr:nvSpPr>
      <xdr:spPr>
        <a:xfrm>
          <a:off x="57150" y="4975384"/>
          <a:ext cx="546735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14</xdr:col>
      <xdr:colOff>0</xdr:colOff>
      <xdr:row>29</xdr:row>
      <xdr:rowOff>0</xdr:rowOff>
    </xdr:to>
    <xdr:sp macro="" textlink="">
      <xdr:nvSpPr>
        <xdr:cNvPr id="24" name="Rectangle: Top Corners Rounded 23">
          <a:extLst>
            <a:ext uri="{FF2B5EF4-FFF2-40B4-BE49-F238E27FC236}">
              <a16:creationId xmlns:a16="http://schemas.microsoft.com/office/drawing/2014/main" id="{AD1FD0EA-D7E1-4BDB-AC22-E25E6A913DAF}"/>
            </a:ext>
          </a:extLst>
        </xdr:cNvPr>
        <xdr:cNvSpPr/>
      </xdr:nvSpPr>
      <xdr:spPr>
        <a:xfrm>
          <a:off x="5638800" y="5934075"/>
          <a:ext cx="2971800"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37</xdr:row>
      <xdr:rowOff>133350</xdr:rowOff>
    </xdr:from>
    <xdr:to>
      <xdr:col>10</xdr:col>
      <xdr:colOff>0</xdr:colOff>
      <xdr:row>39</xdr:row>
      <xdr:rowOff>0</xdr:rowOff>
    </xdr:to>
    <xdr:sp macro="" textlink="">
      <xdr:nvSpPr>
        <xdr:cNvPr id="25" name="Rectangle: Top Corners Rounded 24">
          <a:extLst>
            <a:ext uri="{FF2B5EF4-FFF2-40B4-BE49-F238E27FC236}">
              <a16:creationId xmlns:a16="http://schemas.microsoft.com/office/drawing/2014/main" id="{C14A3F5B-EA82-47E3-B386-F406375EA4E9}"/>
            </a:ext>
          </a:extLst>
        </xdr:cNvPr>
        <xdr:cNvSpPr/>
      </xdr:nvSpPr>
      <xdr:spPr>
        <a:xfrm>
          <a:off x="57150" y="7458075"/>
          <a:ext cx="5467350"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43</xdr:row>
      <xdr:rowOff>133350</xdr:rowOff>
    </xdr:from>
    <xdr:to>
      <xdr:col>10</xdr:col>
      <xdr:colOff>0</xdr:colOff>
      <xdr:row>45</xdr:row>
      <xdr:rowOff>0</xdr:rowOff>
    </xdr:to>
    <xdr:sp macro="" textlink="">
      <xdr:nvSpPr>
        <xdr:cNvPr id="26" name="Rectangle: Top Corners Rounded 25">
          <a:extLst>
            <a:ext uri="{FF2B5EF4-FFF2-40B4-BE49-F238E27FC236}">
              <a16:creationId xmlns:a16="http://schemas.microsoft.com/office/drawing/2014/main" id="{AD7FB37E-D21F-4144-AE54-D055CC89479D}"/>
            </a:ext>
          </a:extLst>
        </xdr:cNvPr>
        <xdr:cNvSpPr/>
      </xdr:nvSpPr>
      <xdr:spPr>
        <a:xfrm>
          <a:off x="57150" y="8610600"/>
          <a:ext cx="5467350"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27" name="Rectangle: Top Corners Rounded 26">
          <a:extLst>
            <a:ext uri="{FF2B5EF4-FFF2-40B4-BE49-F238E27FC236}">
              <a16:creationId xmlns:a16="http://schemas.microsoft.com/office/drawing/2014/main" id="{F83C5218-279C-4D6B-BD29-A42D90217775}"/>
            </a:ext>
          </a:extLst>
        </xdr:cNvPr>
        <xdr:cNvSpPr/>
      </xdr:nvSpPr>
      <xdr:spPr>
        <a:xfrm>
          <a:off x="57150" y="10134600"/>
          <a:ext cx="5467350"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136684</xdr:rowOff>
    </xdr:from>
    <xdr:to>
      <xdr:col>9</xdr:col>
      <xdr:colOff>0</xdr:colOff>
      <xdr:row>3</xdr:row>
      <xdr:rowOff>0</xdr:rowOff>
    </xdr:to>
    <xdr:sp macro="" textlink="">
      <xdr:nvSpPr>
        <xdr:cNvPr id="29" name="TextBox 28">
          <a:extLst>
            <a:ext uri="{FF2B5EF4-FFF2-40B4-BE49-F238E27FC236}">
              <a16:creationId xmlns:a16="http://schemas.microsoft.com/office/drawing/2014/main" id="{4D16047C-C7B8-4B5E-AA80-D0E8781CE4D5}"/>
            </a:ext>
          </a:extLst>
        </xdr:cNvPr>
        <xdr:cNvSpPr txBox="1"/>
      </xdr:nvSpPr>
      <xdr:spPr>
        <a:xfrm>
          <a:off x="4400550" y="517684"/>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24</xdr:row>
      <xdr:rowOff>136684</xdr:rowOff>
    </xdr:from>
    <xdr:to>
      <xdr:col>9</xdr:col>
      <xdr:colOff>0</xdr:colOff>
      <xdr:row>26</xdr:row>
      <xdr:rowOff>0</xdr:rowOff>
    </xdr:to>
    <xdr:sp macro="" textlink="">
      <xdr:nvSpPr>
        <xdr:cNvPr id="30" name="TextBox 29">
          <a:extLst>
            <a:ext uri="{FF2B5EF4-FFF2-40B4-BE49-F238E27FC236}">
              <a16:creationId xmlns:a16="http://schemas.microsoft.com/office/drawing/2014/main" id="{67B1B07E-DD75-42B5-8557-7967014D78F0}"/>
            </a:ext>
          </a:extLst>
        </xdr:cNvPr>
        <xdr:cNvSpPr txBox="1"/>
      </xdr:nvSpPr>
      <xdr:spPr>
        <a:xfrm>
          <a:off x="4400550" y="4975384"/>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37</xdr:row>
      <xdr:rowOff>133350</xdr:rowOff>
    </xdr:from>
    <xdr:to>
      <xdr:col>9</xdr:col>
      <xdr:colOff>0</xdr:colOff>
      <xdr:row>39</xdr:row>
      <xdr:rowOff>0</xdr:rowOff>
    </xdr:to>
    <xdr:sp macro="" textlink="">
      <xdr:nvSpPr>
        <xdr:cNvPr id="31" name="TextBox 30">
          <a:extLst>
            <a:ext uri="{FF2B5EF4-FFF2-40B4-BE49-F238E27FC236}">
              <a16:creationId xmlns:a16="http://schemas.microsoft.com/office/drawing/2014/main" id="{98943CF6-50B0-4077-9C0E-C595D8A7217A}"/>
            </a:ext>
          </a:extLst>
        </xdr:cNvPr>
        <xdr:cNvSpPr txBox="1"/>
      </xdr:nvSpPr>
      <xdr:spPr>
        <a:xfrm>
          <a:off x="4400550" y="7458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43</xdr:row>
      <xdr:rowOff>133350</xdr:rowOff>
    </xdr:from>
    <xdr:to>
      <xdr:col>9</xdr:col>
      <xdr:colOff>0</xdr:colOff>
      <xdr:row>45</xdr:row>
      <xdr:rowOff>0</xdr:rowOff>
    </xdr:to>
    <xdr:sp macro="" textlink="">
      <xdr:nvSpPr>
        <xdr:cNvPr id="32" name="TextBox 31">
          <a:extLst>
            <a:ext uri="{FF2B5EF4-FFF2-40B4-BE49-F238E27FC236}">
              <a16:creationId xmlns:a16="http://schemas.microsoft.com/office/drawing/2014/main" id="{2C561399-A1EF-4858-ABA5-A736B570C0BD}"/>
            </a:ext>
          </a:extLst>
        </xdr:cNvPr>
        <xdr:cNvSpPr txBox="1"/>
      </xdr:nvSpPr>
      <xdr:spPr>
        <a:xfrm>
          <a:off x="4400550" y="861060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33" name="TextBox 32">
          <a:extLst>
            <a:ext uri="{FF2B5EF4-FFF2-40B4-BE49-F238E27FC236}">
              <a16:creationId xmlns:a16="http://schemas.microsoft.com/office/drawing/2014/main" id="{D24C20F4-2773-41B3-AB2E-DDED596A9BDA}"/>
            </a:ext>
          </a:extLst>
        </xdr:cNvPr>
        <xdr:cNvSpPr txBox="1"/>
      </xdr:nvSpPr>
      <xdr:spPr>
        <a:xfrm>
          <a:off x="4400550" y="1013460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27</xdr:row>
      <xdr:rowOff>133350</xdr:rowOff>
    </xdr:from>
    <xdr:to>
      <xdr:col>13</xdr:col>
      <xdr:colOff>0</xdr:colOff>
      <xdr:row>29</xdr:row>
      <xdr:rowOff>0</xdr:rowOff>
    </xdr:to>
    <xdr:sp macro="" textlink="">
      <xdr:nvSpPr>
        <xdr:cNvPr id="34" name="TextBox 33">
          <a:extLst>
            <a:ext uri="{FF2B5EF4-FFF2-40B4-BE49-F238E27FC236}">
              <a16:creationId xmlns:a16="http://schemas.microsoft.com/office/drawing/2014/main" id="{05C99252-397E-4D2F-80AC-F346A2179F9C}"/>
            </a:ext>
          </a:extLst>
        </xdr:cNvPr>
        <xdr:cNvSpPr txBox="1"/>
      </xdr:nvSpPr>
      <xdr:spPr>
        <a:xfrm>
          <a:off x="7486650" y="5934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16</xdr:row>
      <xdr:rowOff>136684</xdr:rowOff>
    </xdr:from>
    <xdr:to>
      <xdr:col>13</xdr:col>
      <xdr:colOff>0</xdr:colOff>
      <xdr:row>18</xdr:row>
      <xdr:rowOff>0</xdr:rowOff>
    </xdr:to>
    <xdr:sp macro="" textlink="">
      <xdr:nvSpPr>
        <xdr:cNvPr id="35" name="TextBox 34">
          <a:extLst>
            <a:ext uri="{FF2B5EF4-FFF2-40B4-BE49-F238E27FC236}">
              <a16:creationId xmlns:a16="http://schemas.microsoft.com/office/drawing/2014/main" id="{816BE4CF-5E09-442C-8432-6794EB2C1465}"/>
            </a:ext>
          </a:extLst>
        </xdr:cNvPr>
        <xdr:cNvSpPr txBox="1"/>
      </xdr:nvSpPr>
      <xdr:spPr>
        <a:xfrm>
          <a:off x="7486650" y="361330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xdr:row>
      <xdr:rowOff>136684</xdr:rowOff>
    </xdr:from>
    <xdr:to>
      <xdr:col>13</xdr:col>
      <xdr:colOff>0</xdr:colOff>
      <xdr:row>3</xdr:row>
      <xdr:rowOff>0</xdr:rowOff>
    </xdr:to>
    <xdr:sp macro="" textlink="">
      <xdr:nvSpPr>
        <xdr:cNvPr id="36" name="TextBox 35">
          <a:extLst>
            <a:ext uri="{FF2B5EF4-FFF2-40B4-BE49-F238E27FC236}">
              <a16:creationId xmlns:a16="http://schemas.microsoft.com/office/drawing/2014/main" id="{8F95AEE4-FA52-4991-9B2F-115FAD19599C}"/>
            </a:ext>
          </a:extLst>
        </xdr:cNvPr>
        <xdr:cNvSpPr txBox="1"/>
      </xdr:nvSpPr>
      <xdr:spPr>
        <a:xfrm>
          <a:off x="7486650" y="517684"/>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16</xdr:col>
      <xdr:colOff>0</xdr:colOff>
      <xdr:row>1</xdr:row>
      <xdr:rowOff>136684</xdr:rowOff>
    </xdr:from>
    <xdr:to>
      <xdr:col>19</xdr:col>
      <xdr:colOff>0</xdr:colOff>
      <xdr:row>3</xdr:row>
      <xdr:rowOff>0</xdr:rowOff>
    </xdr:to>
    <xdr:sp macro="" textlink="">
      <xdr:nvSpPr>
        <xdr:cNvPr id="37" name="Rectangle: Top Corners Rounded 36">
          <a:extLst>
            <a:ext uri="{FF2B5EF4-FFF2-40B4-BE49-F238E27FC236}">
              <a16:creationId xmlns:a16="http://schemas.microsoft.com/office/drawing/2014/main" id="{357012AA-3A8A-4952-802E-41F00C4D5364}"/>
            </a:ext>
          </a:extLst>
        </xdr:cNvPr>
        <xdr:cNvSpPr/>
      </xdr:nvSpPr>
      <xdr:spPr>
        <a:xfrm>
          <a:off x="8724900" y="517684"/>
          <a:ext cx="417195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1</xdr:row>
      <xdr:rowOff>136684</xdr:rowOff>
    </xdr:from>
    <xdr:to>
      <xdr:col>23</xdr:col>
      <xdr:colOff>0</xdr:colOff>
      <xdr:row>3</xdr:row>
      <xdr:rowOff>0</xdr:rowOff>
    </xdr:to>
    <xdr:sp macro="" textlink="">
      <xdr:nvSpPr>
        <xdr:cNvPr id="38" name="Rectangle: Top Corners Rounded 37">
          <a:extLst>
            <a:ext uri="{FF2B5EF4-FFF2-40B4-BE49-F238E27FC236}">
              <a16:creationId xmlns:a16="http://schemas.microsoft.com/office/drawing/2014/main" id="{5963F52F-BE0B-4D20-AD1D-6311F4723B8A}"/>
            </a:ext>
          </a:extLst>
        </xdr:cNvPr>
        <xdr:cNvSpPr/>
      </xdr:nvSpPr>
      <xdr:spPr>
        <a:xfrm>
          <a:off x="13011150" y="517684"/>
          <a:ext cx="417195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0</xdr:colOff>
      <xdr:row>1</xdr:row>
      <xdr:rowOff>136684</xdr:rowOff>
    </xdr:from>
    <xdr:to>
      <xdr:col>18</xdr:col>
      <xdr:colOff>0</xdr:colOff>
      <xdr:row>3</xdr:row>
      <xdr:rowOff>0</xdr:rowOff>
    </xdr:to>
    <xdr:sp macro="" textlink="">
      <xdr:nvSpPr>
        <xdr:cNvPr id="39" name="TextBox 38">
          <a:extLst>
            <a:ext uri="{FF2B5EF4-FFF2-40B4-BE49-F238E27FC236}">
              <a16:creationId xmlns:a16="http://schemas.microsoft.com/office/drawing/2014/main" id="{789DEBC3-8B52-46CE-A1DE-B8C0C4940F17}"/>
            </a:ext>
          </a:extLst>
        </xdr:cNvPr>
        <xdr:cNvSpPr txBox="1"/>
      </xdr:nvSpPr>
      <xdr:spPr>
        <a:xfrm>
          <a:off x="11772900" y="517684"/>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21</xdr:col>
      <xdr:colOff>0</xdr:colOff>
      <xdr:row>1</xdr:row>
      <xdr:rowOff>136684</xdr:rowOff>
    </xdr:from>
    <xdr:to>
      <xdr:col>22</xdr:col>
      <xdr:colOff>0</xdr:colOff>
      <xdr:row>3</xdr:row>
      <xdr:rowOff>0</xdr:rowOff>
    </xdr:to>
    <xdr:sp macro="" textlink="">
      <xdr:nvSpPr>
        <xdr:cNvPr id="40" name="TextBox 39">
          <a:extLst>
            <a:ext uri="{FF2B5EF4-FFF2-40B4-BE49-F238E27FC236}">
              <a16:creationId xmlns:a16="http://schemas.microsoft.com/office/drawing/2014/main" id="{05FB8ED9-236E-4817-B98D-51C984F7989C}"/>
            </a:ext>
          </a:extLst>
        </xdr:cNvPr>
        <xdr:cNvSpPr txBox="1"/>
      </xdr:nvSpPr>
      <xdr:spPr>
        <a:xfrm>
          <a:off x="16059150" y="517684"/>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41" name="TextBox 40">
          <a:extLst>
            <a:ext uri="{FF2B5EF4-FFF2-40B4-BE49-F238E27FC236}">
              <a16:creationId xmlns:a16="http://schemas.microsoft.com/office/drawing/2014/main" id="{4AEBC59B-ABFA-4D8E-9FF1-81353AB54BE3}"/>
            </a:ext>
          </a:extLst>
        </xdr:cNvPr>
        <xdr:cNvSpPr txBox="1"/>
      </xdr:nvSpPr>
      <xdr:spPr>
        <a:xfrm>
          <a:off x="4962525" y="1013460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43</xdr:row>
      <xdr:rowOff>133350</xdr:rowOff>
    </xdr:from>
    <xdr:to>
      <xdr:col>10</xdr:col>
      <xdr:colOff>0</xdr:colOff>
      <xdr:row>45</xdr:row>
      <xdr:rowOff>0</xdr:rowOff>
    </xdr:to>
    <xdr:sp macro="" textlink="">
      <xdr:nvSpPr>
        <xdr:cNvPr id="42" name="TextBox 41">
          <a:extLst>
            <a:ext uri="{FF2B5EF4-FFF2-40B4-BE49-F238E27FC236}">
              <a16:creationId xmlns:a16="http://schemas.microsoft.com/office/drawing/2014/main" id="{7666DBE4-A8E3-42B0-A0DF-7A347F923023}"/>
            </a:ext>
          </a:extLst>
        </xdr:cNvPr>
        <xdr:cNvSpPr txBox="1"/>
      </xdr:nvSpPr>
      <xdr:spPr>
        <a:xfrm>
          <a:off x="4962525" y="861060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37</xdr:row>
      <xdr:rowOff>133350</xdr:rowOff>
    </xdr:from>
    <xdr:to>
      <xdr:col>10</xdr:col>
      <xdr:colOff>0</xdr:colOff>
      <xdr:row>39</xdr:row>
      <xdr:rowOff>0</xdr:rowOff>
    </xdr:to>
    <xdr:sp macro="" textlink="">
      <xdr:nvSpPr>
        <xdr:cNvPr id="43" name="TextBox 42">
          <a:extLst>
            <a:ext uri="{FF2B5EF4-FFF2-40B4-BE49-F238E27FC236}">
              <a16:creationId xmlns:a16="http://schemas.microsoft.com/office/drawing/2014/main" id="{8640F7E3-578F-47AA-8121-1BC2324038AB}"/>
            </a:ext>
          </a:extLst>
        </xdr:cNvPr>
        <xdr:cNvSpPr txBox="1"/>
      </xdr:nvSpPr>
      <xdr:spPr>
        <a:xfrm>
          <a:off x="4962525" y="7458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27</xdr:row>
      <xdr:rowOff>133350</xdr:rowOff>
    </xdr:from>
    <xdr:to>
      <xdr:col>14</xdr:col>
      <xdr:colOff>0</xdr:colOff>
      <xdr:row>29</xdr:row>
      <xdr:rowOff>0</xdr:rowOff>
    </xdr:to>
    <xdr:sp macro="" textlink="">
      <xdr:nvSpPr>
        <xdr:cNvPr id="44" name="TextBox 43">
          <a:extLst>
            <a:ext uri="{FF2B5EF4-FFF2-40B4-BE49-F238E27FC236}">
              <a16:creationId xmlns:a16="http://schemas.microsoft.com/office/drawing/2014/main" id="{C646C454-2E50-48ED-957C-E38345470D7A}"/>
            </a:ext>
          </a:extLst>
        </xdr:cNvPr>
        <xdr:cNvSpPr txBox="1"/>
      </xdr:nvSpPr>
      <xdr:spPr>
        <a:xfrm>
          <a:off x="8048625" y="5934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24</xdr:row>
      <xdr:rowOff>136684</xdr:rowOff>
    </xdr:from>
    <xdr:to>
      <xdr:col>10</xdr:col>
      <xdr:colOff>0</xdr:colOff>
      <xdr:row>26</xdr:row>
      <xdr:rowOff>0</xdr:rowOff>
    </xdr:to>
    <xdr:sp macro="" textlink="">
      <xdr:nvSpPr>
        <xdr:cNvPr id="45" name="TextBox 44">
          <a:extLst>
            <a:ext uri="{FF2B5EF4-FFF2-40B4-BE49-F238E27FC236}">
              <a16:creationId xmlns:a16="http://schemas.microsoft.com/office/drawing/2014/main" id="{39C42B5D-2EDC-4B90-A046-224D032334AE}"/>
            </a:ext>
          </a:extLst>
        </xdr:cNvPr>
        <xdr:cNvSpPr txBox="1"/>
      </xdr:nvSpPr>
      <xdr:spPr>
        <a:xfrm>
          <a:off x="4962525" y="4975384"/>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16</xdr:row>
      <xdr:rowOff>136684</xdr:rowOff>
    </xdr:from>
    <xdr:to>
      <xdr:col>14</xdr:col>
      <xdr:colOff>0</xdr:colOff>
      <xdr:row>18</xdr:row>
      <xdr:rowOff>0</xdr:rowOff>
    </xdr:to>
    <xdr:sp macro="" textlink="">
      <xdr:nvSpPr>
        <xdr:cNvPr id="46" name="TextBox 45">
          <a:extLst>
            <a:ext uri="{FF2B5EF4-FFF2-40B4-BE49-F238E27FC236}">
              <a16:creationId xmlns:a16="http://schemas.microsoft.com/office/drawing/2014/main" id="{1C7C7D55-AF3D-4225-956B-C18A1E1F487A}"/>
            </a:ext>
          </a:extLst>
        </xdr:cNvPr>
        <xdr:cNvSpPr txBox="1"/>
      </xdr:nvSpPr>
      <xdr:spPr>
        <a:xfrm>
          <a:off x="8048625" y="361330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1</xdr:row>
      <xdr:rowOff>136684</xdr:rowOff>
    </xdr:from>
    <xdr:to>
      <xdr:col>10</xdr:col>
      <xdr:colOff>0</xdr:colOff>
      <xdr:row>3</xdr:row>
      <xdr:rowOff>0</xdr:rowOff>
    </xdr:to>
    <xdr:sp macro="" textlink="">
      <xdr:nvSpPr>
        <xdr:cNvPr id="47" name="TextBox 46">
          <a:extLst>
            <a:ext uri="{FF2B5EF4-FFF2-40B4-BE49-F238E27FC236}">
              <a16:creationId xmlns:a16="http://schemas.microsoft.com/office/drawing/2014/main" id="{2200BEF5-D9FD-4480-8850-AFDEFCB23057}"/>
            </a:ext>
          </a:extLst>
        </xdr:cNvPr>
        <xdr:cNvSpPr txBox="1"/>
      </xdr:nvSpPr>
      <xdr:spPr>
        <a:xfrm>
          <a:off x="4962525" y="517684"/>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xdr:row>
      <xdr:rowOff>136684</xdr:rowOff>
    </xdr:from>
    <xdr:to>
      <xdr:col>14</xdr:col>
      <xdr:colOff>0</xdr:colOff>
      <xdr:row>3</xdr:row>
      <xdr:rowOff>0</xdr:rowOff>
    </xdr:to>
    <xdr:sp macro="" textlink="">
      <xdr:nvSpPr>
        <xdr:cNvPr id="48" name="TextBox 47">
          <a:extLst>
            <a:ext uri="{FF2B5EF4-FFF2-40B4-BE49-F238E27FC236}">
              <a16:creationId xmlns:a16="http://schemas.microsoft.com/office/drawing/2014/main" id="{3EC6772F-9D4F-4F65-BDA9-543129FA8B53}"/>
            </a:ext>
          </a:extLst>
        </xdr:cNvPr>
        <xdr:cNvSpPr txBox="1"/>
      </xdr:nvSpPr>
      <xdr:spPr>
        <a:xfrm>
          <a:off x="8048625" y="517684"/>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18</xdr:col>
      <xdr:colOff>0</xdr:colOff>
      <xdr:row>1</xdr:row>
      <xdr:rowOff>136684</xdr:rowOff>
    </xdr:from>
    <xdr:to>
      <xdr:col>19</xdr:col>
      <xdr:colOff>0</xdr:colOff>
      <xdr:row>3</xdr:row>
      <xdr:rowOff>0</xdr:rowOff>
    </xdr:to>
    <xdr:sp macro="" textlink="">
      <xdr:nvSpPr>
        <xdr:cNvPr id="49" name="TextBox 48">
          <a:extLst>
            <a:ext uri="{FF2B5EF4-FFF2-40B4-BE49-F238E27FC236}">
              <a16:creationId xmlns:a16="http://schemas.microsoft.com/office/drawing/2014/main" id="{B9C24C6E-9D2D-4BE2-9EC0-5A5103C36B53}"/>
            </a:ext>
          </a:extLst>
        </xdr:cNvPr>
        <xdr:cNvSpPr txBox="1"/>
      </xdr:nvSpPr>
      <xdr:spPr>
        <a:xfrm>
          <a:off x="12334875" y="517684"/>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22</xdr:col>
      <xdr:colOff>0</xdr:colOff>
      <xdr:row>1</xdr:row>
      <xdr:rowOff>136684</xdr:rowOff>
    </xdr:from>
    <xdr:to>
      <xdr:col>23</xdr:col>
      <xdr:colOff>0</xdr:colOff>
      <xdr:row>3</xdr:row>
      <xdr:rowOff>0</xdr:rowOff>
    </xdr:to>
    <xdr:sp macro="" textlink="">
      <xdr:nvSpPr>
        <xdr:cNvPr id="50" name="TextBox 49">
          <a:extLst>
            <a:ext uri="{FF2B5EF4-FFF2-40B4-BE49-F238E27FC236}">
              <a16:creationId xmlns:a16="http://schemas.microsoft.com/office/drawing/2014/main" id="{4242E030-094E-4DA8-8158-98B5FB76FFFB}"/>
            </a:ext>
          </a:extLst>
        </xdr:cNvPr>
        <xdr:cNvSpPr txBox="1"/>
      </xdr:nvSpPr>
      <xdr:spPr>
        <a:xfrm>
          <a:off x="16621125" y="517684"/>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20</xdr:col>
      <xdr:colOff>0</xdr:colOff>
      <xdr:row>1</xdr:row>
      <xdr:rowOff>136684</xdr:rowOff>
    </xdr:from>
    <xdr:to>
      <xdr:col>21</xdr:col>
      <xdr:colOff>0</xdr:colOff>
      <xdr:row>3</xdr:row>
      <xdr:rowOff>0</xdr:rowOff>
    </xdr:to>
    <xdr:sp macro="" textlink="">
      <xdr:nvSpPr>
        <xdr:cNvPr id="51" name="TextBox 50">
          <a:extLst>
            <a:ext uri="{FF2B5EF4-FFF2-40B4-BE49-F238E27FC236}">
              <a16:creationId xmlns:a16="http://schemas.microsoft.com/office/drawing/2014/main" id="{6EFECFCE-0AE7-4A90-A930-FFE0FF5087BE}"/>
            </a:ext>
          </a:extLst>
        </xdr:cNvPr>
        <xdr:cNvSpPr txBox="1"/>
      </xdr:nvSpPr>
      <xdr:spPr>
        <a:xfrm>
          <a:off x="13011150" y="517684"/>
          <a:ext cx="304800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16</xdr:col>
      <xdr:colOff>0</xdr:colOff>
      <xdr:row>1</xdr:row>
      <xdr:rowOff>136684</xdr:rowOff>
    </xdr:from>
    <xdr:to>
      <xdr:col>17</xdr:col>
      <xdr:colOff>0</xdr:colOff>
      <xdr:row>3</xdr:row>
      <xdr:rowOff>0</xdr:rowOff>
    </xdr:to>
    <xdr:sp macro="" textlink="">
      <xdr:nvSpPr>
        <xdr:cNvPr id="52" name="TextBox 51">
          <a:extLst>
            <a:ext uri="{FF2B5EF4-FFF2-40B4-BE49-F238E27FC236}">
              <a16:creationId xmlns:a16="http://schemas.microsoft.com/office/drawing/2014/main" id="{EF87DAD6-577A-4A68-B276-033E670A917A}"/>
            </a:ext>
          </a:extLst>
        </xdr:cNvPr>
        <xdr:cNvSpPr txBox="1"/>
      </xdr:nvSpPr>
      <xdr:spPr>
        <a:xfrm>
          <a:off x="8724900" y="517684"/>
          <a:ext cx="304800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11</xdr:col>
      <xdr:colOff>0</xdr:colOff>
      <xdr:row>1</xdr:row>
      <xdr:rowOff>136684</xdr:rowOff>
    </xdr:from>
    <xdr:to>
      <xdr:col>12</xdr:col>
      <xdr:colOff>0</xdr:colOff>
      <xdr:row>3</xdr:row>
      <xdr:rowOff>0</xdr:rowOff>
    </xdr:to>
    <xdr:sp macro="" textlink="">
      <xdr:nvSpPr>
        <xdr:cNvPr id="53" name="TextBox 52">
          <a:extLst>
            <a:ext uri="{FF2B5EF4-FFF2-40B4-BE49-F238E27FC236}">
              <a16:creationId xmlns:a16="http://schemas.microsoft.com/office/drawing/2014/main" id="{8A19CC93-BEA9-4B84-BBC7-6D63F82FABF8}"/>
            </a:ext>
          </a:extLst>
        </xdr:cNvPr>
        <xdr:cNvSpPr txBox="1"/>
      </xdr:nvSpPr>
      <xdr:spPr>
        <a:xfrm>
          <a:off x="5638800" y="517684"/>
          <a:ext cx="184785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Pins</a:t>
          </a:r>
          <a:endParaRPr lang="en-US" sz="1100"/>
        </a:p>
      </xdr:txBody>
    </xdr:sp>
    <xdr:clientData/>
  </xdr:twoCellAnchor>
  <xdr:twoCellAnchor>
    <xdr:from>
      <xdr:col>11</xdr:col>
      <xdr:colOff>0</xdr:colOff>
      <xdr:row>16</xdr:row>
      <xdr:rowOff>136684</xdr:rowOff>
    </xdr:from>
    <xdr:to>
      <xdr:col>12</xdr:col>
      <xdr:colOff>0</xdr:colOff>
      <xdr:row>18</xdr:row>
      <xdr:rowOff>0</xdr:rowOff>
    </xdr:to>
    <xdr:sp macro="" textlink="">
      <xdr:nvSpPr>
        <xdr:cNvPr id="54" name="TextBox 53">
          <a:extLst>
            <a:ext uri="{FF2B5EF4-FFF2-40B4-BE49-F238E27FC236}">
              <a16:creationId xmlns:a16="http://schemas.microsoft.com/office/drawing/2014/main" id="{ED05759E-38F1-41CC-989F-C33E48A13452}"/>
            </a:ext>
          </a:extLst>
        </xdr:cNvPr>
        <xdr:cNvSpPr txBox="1"/>
      </xdr:nvSpPr>
      <xdr:spPr>
        <a:xfrm>
          <a:off x="5638800" y="3613309"/>
          <a:ext cx="184785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Additional Patch Awards</a:t>
          </a:r>
          <a:endParaRPr lang="en-US" sz="1100"/>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55" name="TextBox 54">
          <a:extLst>
            <a:ext uri="{FF2B5EF4-FFF2-40B4-BE49-F238E27FC236}">
              <a16:creationId xmlns:a16="http://schemas.microsoft.com/office/drawing/2014/main" id="{5BD45F63-FAD8-4AA9-AF6A-8FB5C0225998}"/>
            </a:ext>
          </a:extLst>
        </xdr:cNvPr>
        <xdr:cNvSpPr txBox="1"/>
      </xdr:nvSpPr>
      <xdr:spPr>
        <a:xfrm>
          <a:off x="5638800" y="5934075"/>
          <a:ext cx="18478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xdr:col>
      <xdr:colOff>0</xdr:colOff>
      <xdr:row>1</xdr:row>
      <xdr:rowOff>136684</xdr:rowOff>
    </xdr:from>
    <xdr:to>
      <xdr:col>8</xdr:col>
      <xdr:colOff>0</xdr:colOff>
      <xdr:row>3</xdr:row>
      <xdr:rowOff>0</xdr:rowOff>
    </xdr:to>
    <xdr:sp macro="" textlink="">
      <xdr:nvSpPr>
        <xdr:cNvPr id="56" name="TextBox 55">
          <a:extLst>
            <a:ext uri="{FF2B5EF4-FFF2-40B4-BE49-F238E27FC236}">
              <a16:creationId xmlns:a16="http://schemas.microsoft.com/office/drawing/2014/main" id="{BBD16FEE-BA6C-410C-98A8-CCB19A2CE9AA}"/>
            </a:ext>
          </a:extLst>
        </xdr:cNvPr>
        <xdr:cNvSpPr txBox="1"/>
      </xdr:nvSpPr>
      <xdr:spPr>
        <a:xfrm>
          <a:off x="57150" y="517684"/>
          <a:ext cx="434340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Leadership Journey Awards</a:t>
          </a:r>
          <a:endParaRPr lang="en-US" sz="1100"/>
        </a:p>
      </xdr:txBody>
    </xdr:sp>
    <xdr:clientData/>
  </xdr:twoCellAnchor>
  <xdr:twoCellAnchor>
    <xdr:from>
      <xdr:col>1</xdr:col>
      <xdr:colOff>0</xdr:colOff>
      <xdr:row>24</xdr:row>
      <xdr:rowOff>136684</xdr:rowOff>
    </xdr:from>
    <xdr:to>
      <xdr:col>8</xdr:col>
      <xdr:colOff>0</xdr:colOff>
      <xdr:row>26</xdr:row>
      <xdr:rowOff>0</xdr:rowOff>
    </xdr:to>
    <xdr:sp macro="" textlink="">
      <xdr:nvSpPr>
        <xdr:cNvPr id="57" name="TextBox 56">
          <a:extLst>
            <a:ext uri="{FF2B5EF4-FFF2-40B4-BE49-F238E27FC236}">
              <a16:creationId xmlns:a16="http://schemas.microsoft.com/office/drawing/2014/main" id="{99A028B4-FD3E-4078-A54E-E9939AEC8F42}"/>
            </a:ext>
          </a:extLst>
        </xdr:cNvPr>
        <xdr:cNvSpPr txBox="1"/>
      </xdr:nvSpPr>
      <xdr:spPr>
        <a:xfrm>
          <a:off x="57150" y="4975384"/>
          <a:ext cx="434340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Petals</a:t>
          </a:r>
          <a:endParaRPr lang="en-US" sz="1100"/>
        </a:p>
      </xdr:txBody>
    </xdr:sp>
    <xdr:clientData/>
  </xdr:twoCellAnchor>
  <xdr:twoCellAnchor>
    <xdr:from>
      <xdr:col>1</xdr:col>
      <xdr:colOff>0</xdr:colOff>
      <xdr:row>37</xdr:row>
      <xdr:rowOff>133350</xdr:rowOff>
    </xdr:from>
    <xdr:to>
      <xdr:col>8</xdr:col>
      <xdr:colOff>0</xdr:colOff>
      <xdr:row>39</xdr:row>
      <xdr:rowOff>0</xdr:rowOff>
    </xdr:to>
    <xdr:sp macro="" textlink="">
      <xdr:nvSpPr>
        <xdr:cNvPr id="58" name="TextBox 57">
          <a:extLst>
            <a:ext uri="{FF2B5EF4-FFF2-40B4-BE49-F238E27FC236}">
              <a16:creationId xmlns:a16="http://schemas.microsoft.com/office/drawing/2014/main" id="{CFB88341-0FF7-41C6-8C76-75FC9266293C}"/>
            </a:ext>
          </a:extLst>
        </xdr:cNvPr>
        <xdr:cNvSpPr txBox="1"/>
      </xdr:nvSpPr>
      <xdr:spPr>
        <a:xfrm>
          <a:off x="57150" y="7458075"/>
          <a:ext cx="43434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Financial Literacy &amp; Cookie Business Badges</a:t>
          </a:r>
          <a:endParaRPr lang="en-US" sz="1100"/>
        </a:p>
      </xdr:txBody>
    </xdr:sp>
    <xdr:clientData/>
  </xdr:twoCellAnchor>
  <xdr:twoCellAnchor>
    <xdr:from>
      <xdr:col>1</xdr:col>
      <xdr:colOff>0</xdr:colOff>
      <xdr:row>43</xdr:row>
      <xdr:rowOff>133350</xdr:rowOff>
    </xdr:from>
    <xdr:to>
      <xdr:col>8</xdr:col>
      <xdr:colOff>0</xdr:colOff>
      <xdr:row>45</xdr:row>
      <xdr:rowOff>0</xdr:rowOff>
    </xdr:to>
    <xdr:sp macro="" textlink="">
      <xdr:nvSpPr>
        <xdr:cNvPr id="59" name="TextBox 58">
          <a:extLst>
            <a:ext uri="{FF2B5EF4-FFF2-40B4-BE49-F238E27FC236}">
              <a16:creationId xmlns:a16="http://schemas.microsoft.com/office/drawing/2014/main" id="{5AEBF9A4-3412-46A1-8CC6-54FE7DE9C2BB}"/>
            </a:ext>
          </a:extLst>
        </xdr:cNvPr>
        <xdr:cNvSpPr txBox="1"/>
      </xdr:nvSpPr>
      <xdr:spPr>
        <a:xfrm>
          <a:off x="57150" y="8610600"/>
          <a:ext cx="43434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STEM Badges</a:t>
          </a:r>
          <a:endParaRPr lang="en-US" sz="1100"/>
        </a:p>
      </xdr:txBody>
    </xdr:sp>
    <xdr:clientData/>
  </xdr:twoCellAnchor>
  <xdr:twoCellAnchor>
    <xdr:from>
      <xdr:col>1</xdr:col>
      <xdr:colOff>0</xdr:colOff>
      <xdr:row>51</xdr:row>
      <xdr:rowOff>133350</xdr:rowOff>
    </xdr:from>
    <xdr:to>
      <xdr:col>8</xdr:col>
      <xdr:colOff>0</xdr:colOff>
      <xdr:row>53</xdr:row>
      <xdr:rowOff>0</xdr:rowOff>
    </xdr:to>
    <xdr:sp macro="" textlink="">
      <xdr:nvSpPr>
        <xdr:cNvPr id="60" name="TextBox 59">
          <a:extLst>
            <a:ext uri="{FF2B5EF4-FFF2-40B4-BE49-F238E27FC236}">
              <a16:creationId xmlns:a16="http://schemas.microsoft.com/office/drawing/2014/main" id="{C9AEEC73-CB94-4A1C-BC85-451F5A0D68E3}"/>
            </a:ext>
          </a:extLst>
        </xdr:cNvPr>
        <xdr:cNvSpPr txBox="1"/>
      </xdr:nvSpPr>
      <xdr:spPr>
        <a:xfrm>
          <a:off x="57150" y="10134600"/>
          <a:ext cx="43434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Badges &amp; Girls' Choice Badges</a:t>
          </a:r>
          <a:endParaRPr lang="en-US" sz="1100"/>
        </a:p>
      </xdr:txBody>
    </xdr:sp>
    <xdr:clientData/>
  </xdr:twoCellAnchor>
  <xdr:twoCellAnchor editAs="oneCell">
    <xdr:from>
      <xdr:col>1</xdr:col>
      <xdr:colOff>95250</xdr:colOff>
      <xdr:row>3</xdr:row>
      <xdr:rowOff>19050</xdr:rowOff>
    </xdr:from>
    <xdr:to>
      <xdr:col>1</xdr:col>
      <xdr:colOff>600075</xdr:colOff>
      <xdr:row>6</xdr:row>
      <xdr:rowOff>175749</xdr:rowOff>
    </xdr:to>
    <xdr:pic>
      <xdr:nvPicPr>
        <xdr:cNvPr id="62" name="Picture 61">
          <a:extLst>
            <a:ext uri="{FF2B5EF4-FFF2-40B4-BE49-F238E27FC236}">
              <a16:creationId xmlns:a16="http://schemas.microsoft.com/office/drawing/2014/main" id="{65161284-A6ED-491A-9B23-368FFB7F11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781050"/>
          <a:ext cx="504825" cy="728199"/>
        </a:xfrm>
        <a:prstGeom prst="rect">
          <a:avLst/>
        </a:prstGeom>
      </xdr:spPr>
    </xdr:pic>
    <xdr:clientData/>
  </xdr:twoCellAnchor>
  <xdr:twoCellAnchor editAs="oneCell">
    <xdr:from>
      <xdr:col>1</xdr:col>
      <xdr:colOff>95250</xdr:colOff>
      <xdr:row>7</xdr:row>
      <xdr:rowOff>19050</xdr:rowOff>
    </xdr:from>
    <xdr:to>
      <xdr:col>1</xdr:col>
      <xdr:colOff>604423</xdr:colOff>
      <xdr:row>10</xdr:row>
      <xdr:rowOff>169545</xdr:rowOff>
    </xdr:to>
    <xdr:pic>
      <xdr:nvPicPr>
        <xdr:cNvPr id="64" name="Picture 63">
          <a:extLst>
            <a:ext uri="{FF2B5EF4-FFF2-40B4-BE49-F238E27FC236}">
              <a16:creationId xmlns:a16="http://schemas.microsoft.com/office/drawing/2014/main" id="{FE68686C-19AC-46FB-8429-9AA26B5795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1552575"/>
          <a:ext cx="509173" cy="731520"/>
        </a:xfrm>
        <a:prstGeom prst="rect">
          <a:avLst/>
        </a:prstGeom>
      </xdr:spPr>
    </xdr:pic>
    <xdr:clientData/>
  </xdr:twoCellAnchor>
  <xdr:twoCellAnchor editAs="oneCell">
    <xdr:from>
      <xdr:col>1</xdr:col>
      <xdr:colOff>104775</xdr:colOff>
      <xdr:row>11</xdr:row>
      <xdr:rowOff>19050</xdr:rowOff>
    </xdr:from>
    <xdr:to>
      <xdr:col>1</xdr:col>
      <xdr:colOff>606326</xdr:colOff>
      <xdr:row>14</xdr:row>
      <xdr:rowOff>179070</xdr:rowOff>
    </xdr:to>
    <xdr:pic>
      <xdr:nvPicPr>
        <xdr:cNvPr id="66" name="Picture 65">
          <a:extLst>
            <a:ext uri="{FF2B5EF4-FFF2-40B4-BE49-F238E27FC236}">
              <a16:creationId xmlns:a16="http://schemas.microsoft.com/office/drawing/2014/main" id="{9CE8C83D-43A5-4F14-A457-E20FE5D7E2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2324100"/>
          <a:ext cx="501551" cy="731520"/>
        </a:xfrm>
        <a:prstGeom prst="rect">
          <a:avLst/>
        </a:prstGeom>
      </xdr:spPr>
    </xdr:pic>
    <xdr:clientData/>
  </xdr:twoCellAnchor>
  <xdr:twoCellAnchor editAs="oneCell">
    <xdr:from>
      <xdr:col>1</xdr:col>
      <xdr:colOff>9525</xdr:colOff>
      <xdr:row>26</xdr:row>
      <xdr:rowOff>142875</xdr:rowOff>
    </xdr:from>
    <xdr:to>
      <xdr:col>2</xdr:col>
      <xdr:colOff>1057275</xdr:colOff>
      <xdr:row>35</xdr:row>
      <xdr:rowOff>171450</xdr:rowOff>
    </xdr:to>
    <xdr:pic>
      <xdr:nvPicPr>
        <xdr:cNvPr id="68" name="Picture 67">
          <a:extLst>
            <a:ext uri="{FF2B5EF4-FFF2-40B4-BE49-F238E27FC236}">
              <a16:creationId xmlns:a16="http://schemas.microsoft.com/office/drawing/2014/main" id="{CC21F5AB-3E50-48D6-AF78-FF40BF9129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5353050"/>
          <a:ext cx="1743075" cy="1743075"/>
        </a:xfrm>
        <a:prstGeom prst="rect">
          <a:avLst/>
        </a:prstGeom>
      </xdr:spPr>
    </xdr:pic>
    <xdr:clientData/>
  </xdr:twoCellAnchor>
  <xdr:twoCellAnchor editAs="oneCell">
    <xdr:from>
      <xdr:col>1</xdr:col>
      <xdr:colOff>28574</xdr:colOff>
      <xdr:row>39</xdr:row>
      <xdr:rowOff>0</xdr:rowOff>
    </xdr:from>
    <xdr:to>
      <xdr:col>2</xdr:col>
      <xdr:colOff>1039648</xdr:colOff>
      <xdr:row>42</xdr:row>
      <xdr:rowOff>171450</xdr:rowOff>
    </xdr:to>
    <xdr:pic>
      <xdr:nvPicPr>
        <xdr:cNvPr id="70" name="Picture 69">
          <a:extLst>
            <a:ext uri="{FF2B5EF4-FFF2-40B4-BE49-F238E27FC236}">
              <a16:creationId xmlns:a16="http://schemas.microsoft.com/office/drawing/2014/main" id="{C66C3D1E-25AE-4683-AD32-EAAB7DAC95B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 y="7696200"/>
          <a:ext cx="1706399" cy="752475"/>
        </a:xfrm>
        <a:prstGeom prst="rect">
          <a:avLst/>
        </a:prstGeom>
      </xdr:spPr>
    </xdr:pic>
    <xdr:clientData/>
  </xdr:twoCellAnchor>
  <xdr:twoCellAnchor editAs="oneCell">
    <xdr:from>
      <xdr:col>11</xdr:col>
      <xdr:colOff>352426</xdr:colOff>
      <xdr:row>3</xdr:row>
      <xdr:rowOff>28576</xdr:rowOff>
    </xdr:from>
    <xdr:to>
      <xdr:col>13</xdr:col>
      <xdr:colOff>209550</xdr:colOff>
      <xdr:row>9</xdr:row>
      <xdr:rowOff>146798</xdr:rowOff>
    </xdr:to>
    <xdr:pic>
      <xdr:nvPicPr>
        <xdr:cNvPr id="72" name="Picture 71">
          <a:extLst>
            <a:ext uri="{FF2B5EF4-FFF2-40B4-BE49-F238E27FC236}">
              <a16:creationId xmlns:a16="http://schemas.microsoft.com/office/drawing/2014/main" id="{4707FCB9-92A2-43B1-BFC9-608CE858884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91226" y="790576"/>
          <a:ext cx="2266949" cy="1270747"/>
        </a:xfrm>
        <a:prstGeom prst="rect">
          <a:avLst/>
        </a:prstGeom>
      </xdr:spPr>
    </xdr:pic>
    <xdr:clientData/>
  </xdr:twoCellAnchor>
  <xdr:twoCellAnchor editAs="oneCell">
    <xdr:from>
      <xdr:col>1</xdr:col>
      <xdr:colOff>495300</xdr:colOff>
      <xdr:row>53</xdr:row>
      <xdr:rowOff>28575</xdr:rowOff>
    </xdr:from>
    <xdr:to>
      <xdr:col>2</xdr:col>
      <xdr:colOff>542925</xdr:colOff>
      <xdr:row>56</xdr:row>
      <xdr:rowOff>171776</xdr:rowOff>
    </xdr:to>
    <xdr:pic>
      <xdr:nvPicPr>
        <xdr:cNvPr id="78" name="Picture 77">
          <a:extLst>
            <a:ext uri="{FF2B5EF4-FFF2-40B4-BE49-F238E27FC236}">
              <a16:creationId xmlns:a16="http://schemas.microsoft.com/office/drawing/2014/main" id="{957C5A7A-69EA-481D-8248-F13E572EF0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450" y="10410825"/>
          <a:ext cx="742950" cy="714701"/>
        </a:xfrm>
        <a:prstGeom prst="rect">
          <a:avLst/>
        </a:prstGeom>
      </xdr:spPr>
    </xdr:pic>
    <xdr:clientData/>
  </xdr:twoCellAnchor>
  <xdr:twoCellAnchor editAs="oneCell">
    <xdr:from>
      <xdr:col>1</xdr:col>
      <xdr:colOff>38101</xdr:colOff>
      <xdr:row>45</xdr:row>
      <xdr:rowOff>19050</xdr:rowOff>
    </xdr:from>
    <xdr:to>
      <xdr:col>2</xdr:col>
      <xdr:colOff>1038226</xdr:colOff>
      <xdr:row>47</xdr:row>
      <xdr:rowOff>181711</xdr:rowOff>
    </xdr:to>
    <xdr:pic>
      <xdr:nvPicPr>
        <xdr:cNvPr id="80" name="Picture 79">
          <a:extLst>
            <a:ext uri="{FF2B5EF4-FFF2-40B4-BE49-F238E27FC236}">
              <a16:creationId xmlns:a16="http://schemas.microsoft.com/office/drawing/2014/main" id="{C1329BED-62C6-41BD-B03F-B64B80C514F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1" y="8877300"/>
          <a:ext cx="1695450" cy="543661"/>
        </a:xfrm>
        <a:prstGeom prst="rect">
          <a:avLst/>
        </a:prstGeom>
      </xdr:spPr>
    </xdr:pic>
    <xdr:clientData/>
  </xdr:twoCellAnchor>
  <xdr:twoCellAnchor>
    <xdr:from>
      <xdr:col>1</xdr:col>
      <xdr:colOff>0</xdr:colOff>
      <xdr:row>45</xdr:row>
      <xdr:rowOff>0</xdr:rowOff>
    </xdr:from>
    <xdr:to>
      <xdr:col>10</xdr:col>
      <xdr:colOff>0</xdr:colOff>
      <xdr:row>51</xdr:row>
      <xdr:rowOff>0</xdr:rowOff>
    </xdr:to>
    <xdr:sp macro="" textlink="">
      <xdr:nvSpPr>
        <xdr:cNvPr id="81" name="Rectangle 80">
          <a:extLst>
            <a:ext uri="{FF2B5EF4-FFF2-40B4-BE49-F238E27FC236}">
              <a16:creationId xmlns:a16="http://schemas.microsoft.com/office/drawing/2014/main" id="{6BAE9AF8-EBFA-494A-823D-079C06D81086}"/>
            </a:ext>
          </a:extLst>
        </xdr:cNvPr>
        <xdr:cNvSpPr/>
      </xdr:nvSpPr>
      <xdr:spPr>
        <a:xfrm>
          <a:off x="57150" y="8858250"/>
          <a:ext cx="5467350" cy="1152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48</xdr:row>
      <xdr:rowOff>9525</xdr:rowOff>
    </xdr:from>
    <xdr:to>
      <xdr:col>2</xdr:col>
      <xdr:colOff>1032533</xdr:colOff>
      <xdr:row>50</xdr:row>
      <xdr:rowOff>177165</xdr:rowOff>
    </xdr:to>
    <xdr:pic>
      <xdr:nvPicPr>
        <xdr:cNvPr id="83" name="Picture 82">
          <a:extLst>
            <a:ext uri="{FF2B5EF4-FFF2-40B4-BE49-F238E27FC236}">
              <a16:creationId xmlns:a16="http://schemas.microsoft.com/office/drawing/2014/main" id="{AD59C5E0-4D55-4F30-B612-41590CE4F85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9448800"/>
          <a:ext cx="1708808" cy="548640"/>
        </a:xfrm>
        <a:prstGeom prst="rect">
          <a:avLst/>
        </a:prstGeom>
      </xdr:spPr>
    </xdr:pic>
    <xdr:clientData/>
  </xdr:twoCellAnchor>
  <xdr:twoCellAnchor editAs="oneCell">
    <xdr:from>
      <xdr:col>1</xdr:col>
      <xdr:colOff>1</xdr:colOff>
      <xdr:row>0</xdr:row>
      <xdr:rowOff>0</xdr:rowOff>
    </xdr:from>
    <xdr:to>
      <xdr:col>2</xdr:col>
      <xdr:colOff>770003</xdr:colOff>
      <xdr:row>1</xdr:row>
      <xdr:rowOff>85725</xdr:rowOff>
    </xdr:to>
    <xdr:pic>
      <xdr:nvPicPr>
        <xdr:cNvPr id="85" name="Picture 84">
          <a:extLst>
            <a:ext uri="{FF2B5EF4-FFF2-40B4-BE49-F238E27FC236}">
              <a16:creationId xmlns:a16="http://schemas.microsoft.com/office/drawing/2014/main" id="{496A487F-F673-4E45-B6C7-86C970A94E4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1" y="0"/>
          <a:ext cx="1465327" cy="457200"/>
        </a:xfrm>
        <a:prstGeom prst="rect">
          <a:avLst/>
        </a:prstGeom>
      </xdr:spPr>
    </xdr:pic>
    <xdr:clientData/>
  </xdr:twoCellAnchor>
  <xdr:twoCellAnchor editAs="oneCell">
    <xdr:from>
      <xdr:col>1</xdr:col>
      <xdr:colOff>47625</xdr:colOff>
      <xdr:row>15</xdr:row>
      <xdr:rowOff>38100</xdr:rowOff>
    </xdr:from>
    <xdr:to>
      <xdr:col>2</xdr:col>
      <xdr:colOff>1051464</xdr:colOff>
      <xdr:row>20</xdr:row>
      <xdr:rowOff>163830</xdr:rowOff>
    </xdr:to>
    <xdr:pic>
      <xdr:nvPicPr>
        <xdr:cNvPr id="8" name="Picture 7">
          <a:extLst>
            <a:ext uri="{FF2B5EF4-FFF2-40B4-BE49-F238E27FC236}">
              <a16:creationId xmlns:a16="http://schemas.microsoft.com/office/drawing/2014/main" id="{8E24F552-6ED7-4BDD-A800-533AE13FAF3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4775" y="3124200"/>
          <a:ext cx="1699164" cy="1097280"/>
        </a:xfrm>
        <a:prstGeom prst="rect">
          <a:avLst/>
        </a:prstGeom>
      </xdr:spPr>
    </xdr:pic>
    <xdr:clientData/>
  </xdr:twoCellAnchor>
  <xdr:twoCellAnchor editAs="oneCell">
    <xdr:from>
      <xdr:col>1</xdr:col>
      <xdr:colOff>47625</xdr:colOff>
      <xdr:row>21</xdr:row>
      <xdr:rowOff>19050</xdr:rowOff>
    </xdr:from>
    <xdr:to>
      <xdr:col>2</xdr:col>
      <xdr:colOff>1051463</xdr:colOff>
      <xdr:row>23</xdr:row>
      <xdr:rowOff>177165</xdr:rowOff>
    </xdr:to>
    <xdr:pic>
      <xdr:nvPicPr>
        <xdr:cNvPr id="10" name="Picture 9">
          <a:extLst>
            <a:ext uri="{FF2B5EF4-FFF2-40B4-BE49-F238E27FC236}">
              <a16:creationId xmlns:a16="http://schemas.microsoft.com/office/drawing/2014/main" id="{067A3394-4639-40BC-88FE-DEA648AC0E5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75" y="4276725"/>
          <a:ext cx="1699163" cy="548640"/>
        </a:xfrm>
        <a:prstGeom prst="rect">
          <a:avLst/>
        </a:prstGeom>
      </xdr:spPr>
    </xdr:pic>
    <xdr:clientData/>
  </xdr:twoCellAnchor>
  <xdr:twoCellAnchor editAs="oneCell">
    <xdr:from>
      <xdr:col>11</xdr:col>
      <xdr:colOff>38100</xdr:colOff>
      <xdr:row>18</xdr:row>
      <xdr:rowOff>28575</xdr:rowOff>
    </xdr:from>
    <xdr:to>
      <xdr:col>13</xdr:col>
      <xdr:colOff>552450</xdr:colOff>
      <xdr:row>21</xdr:row>
      <xdr:rowOff>174917</xdr:rowOff>
    </xdr:to>
    <xdr:pic>
      <xdr:nvPicPr>
        <xdr:cNvPr id="13" name="Picture 12">
          <a:extLst>
            <a:ext uri="{FF2B5EF4-FFF2-40B4-BE49-F238E27FC236}">
              <a16:creationId xmlns:a16="http://schemas.microsoft.com/office/drawing/2014/main" id="{44602C08-E293-4BE0-B413-01980F39B42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676900" y="3695700"/>
          <a:ext cx="2924175" cy="736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26</xdr:row>
      <xdr:rowOff>0</xdr:rowOff>
    </xdr:from>
    <xdr:to>
      <xdr:col>10</xdr:col>
      <xdr:colOff>0</xdr:colOff>
      <xdr:row>37</xdr:row>
      <xdr:rowOff>0</xdr:rowOff>
    </xdr:to>
    <xdr:sp macro="" textlink="">
      <xdr:nvSpPr>
        <xdr:cNvPr id="2" name="Rectangle 1">
          <a:extLst>
            <a:ext uri="{FF2B5EF4-FFF2-40B4-BE49-F238E27FC236}">
              <a16:creationId xmlns:a16="http://schemas.microsoft.com/office/drawing/2014/main" id="{2B0710F4-F62E-4E59-BF97-0924E7AA34A7}"/>
            </a:ext>
          </a:extLst>
        </xdr:cNvPr>
        <xdr:cNvSpPr/>
      </xdr:nvSpPr>
      <xdr:spPr>
        <a:xfrm>
          <a:off x="57150" y="5210175"/>
          <a:ext cx="5514975" cy="2095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14</xdr:col>
      <xdr:colOff>0</xdr:colOff>
      <xdr:row>16</xdr:row>
      <xdr:rowOff>0</xdr:rowOff>
    </xdr:to>
    <xdr:sp macro="" textlink="">
      <xdr:nvSpPr>
        <xdr:cNvPr id="3" name="Rectangle 2">
          <a:extLst>
            <a:ext uri="{FF2B5EF4-FFF2-40B4-BE49-F238E27FC236}">
              <a16:creationId xmlns:a16="http://schemas.microsoft.com/office/drawing/2014/main" id="{0F726704-C7F7-44F0-9740-E719189418F0}"/>
            </a:ext>
          </a:extLst>
        </xdr:cNvPr>
        <xdr:cNvSpPr/>
      </xdr:nvSpPr>
      <xdr:spPr>
        <a:xfrm>
          <a:off x="5686425" y="752475"/>
          <a:ext cx="2971800" cy="2514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3</xdr:row>
      <xdr:rowOff>0</xdr:rowOff>
    </xdr:from>
    <xdr:to>
      <xdr:col>23</xdr:col>
      <xdr:colOff>0</xdr:colOff>
      <xdr:row>67</xdr:row>
      <xdr:rowOff>0</xdr:rowOff>
    </xdr:to>
    <xdr:sp macro="" textlink="">
      <xdr:nvSpPr>
        <xdr:cNvPr id="4" name="Rectangle 3">
          <a:extLst>
            <a:ext uri="{FF2B5EF4-FFF2-40B4-BE49-F238E27FC236}">
              <a16:creationId xmlns:a16="http://schemas.microsoft.com/office/drawing/2014/main" id="{368FC374-72FA-4165-9BE9-6A4D4B15B742}"/>
            </a:ext>
          </a:extLst>
        </xdr:cNvPr>
        <xdr:cNvSpPr/>
      </xdr:nvSpPr>
      <xdr:spPr>
        <a:xfrm>
          <a:off x="1305877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0</xdr:colOff>
      <xdr:row>3</xdr:row>
      <xdr:rowOff>0</xdr:rowOff>
    </xdr:from>
    <xdr:to>
      <xdr:col>19</xdr:col>
      <xdr:colOff>0</xdr:colOff>
      <xdr:row>67</xdr:row>
      <xdr:rowOff>0</xdr:rowOff>
    </xdr:to>
    <xdr:sp macro="" textlink="">
      <xdr:nvSpPr>
        <xdr:cNvPr id="5" name="Rectangle 4">
          <a:extLst>
            <a:ext uri="{FF2B5EF4-FFF2-40B4-BE49-F238E27FC236}">
              <a16:creationId xmlns:a16="http://schemas.microsoft.com/office/drawing/2014/main" id="{AFA89268-EFDA-4D6D-B213-107DDC947BD5}"/>
            </a:ext>
          </a:extLst>
        </xdr:cNvPr>
        <xdr:cNvSpPr/>
      </xdr:nvSpPr>
      <xdr:spPr>
        <a:xfrm>
          <a:off x="877252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18</xdr:row>
      <xdr:rowOff>0</xdr:rowOff>
    </xdr:from>
    <xdr:to>
      <xdr:col>14</xdr:col>
      <xdr:colOff>0</xdr:colOff>
      <xdr:row>27</xdr:row>
      <xdr:rowOff>0</xdr:rowOff>
    </xdr:to>
    <xdr:sp macro="" textlink="">
      <xdr:nvSpPr>
        <xdr:cNvPr id="6" name="Rectangle 5">
          <a:extLst>
            <a:ext uri="{FF2B5EF4-FFF2-40B4-BE49-F238E27FC236}">
              <a16:creationId xmlns:a16="http://schemas.microsoft.com/office/drawing/2014/main" id="{AD6F0169-02E6-43E4-94FD-C036A0C3FC36}"/>
            </a:ext>
          </a:extLst>
        </xdr:cNvPr>
        <xdr:cNvSpPr/>
      </xdr:nvSpPr>
      <xdr:spPr>
        <a:xfrm>
          <a:off x="5686425" y="3657600"/>
          <a:ext cx="2971800" cy="1743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57</xdr:row>
      <xdr:rowOff>0</xdr:rowOff>
    </xdr:to>
    <xdr:sp macro="" textlink="">
      <xdr:nvSpPr>
        <xdr:cNvPr id="7" name="Rectangle 6">
          <a:extLst>
            <a:ext uri="{FF2B5EF4-FFF2-40B4-BE49-F238E27FC236}">
              <a16:creationId xmlns:a16="http://schemas.microsoft.com/office/drawing/2014/main" id="{D1E745C1-448C-4DF4-8C54-22D419BB3990}"/>
            </a:ext>
          </a:extLst>
        </xdr:cNvPr>
        <xdr:cNvSpPr/>
      </xdr:nvSpPr>
      <xdr:spPr>
        <a:xfrm>
          <a:off x="57150" y="10372725"/>
          <a:ext cx="5514975" cy="7620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24</xdr:row>
      <xdr:rowOff>0</xdr:rowOff>
    </xdr:to>
    <xdr:sp macro="" textlink="">
      <xdr:nvSpPr>
        <xdr:cNvPr id="8" name="Rectangle 7">
          <a:extLst>
            <a:ext uri="{FF2B5EF4-FFF2-40B4-BE49-F238E27FC236}">
              <a16:creationId xmlns:a16="http://schemas.microsoft.com/office/drawing/2014/main" id="{3C1AACFE-0310-4C04-BF7B-FF109797EEEB}"/>
            </a:ext>
          </a:extLst>
        </xdr:cNvPr>
        <xdr:cNvSpPr/>
      </xdr:nvSpPr>
      <xdr:spPr>
        <a:xfrm>
          <a:off x="57150" y="752475"/>
          <a:ext cx="5514975" cy="407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0</xdr:rowOff>
    </xdr:from>
    <xdr:to>
      <xdr:col>10</xdr:col>
      <xdr:colOff>0</xdr:colOff>
      <xdr:row>43</xdr:row>
      <xdr:rowOff>0</xdr:rowOff>
    </xdr:to>
    <xdr:sp macro="" textlink="">
      <xdr:nvSpPr>
        <xdr:cNvPr id="9" name="Rectangle 8">
          <a:extLst>
            <a:ext uri="{FF2B5EF4-FFF2-40B4-BE49-F238E27FC236}">
              <a16:creationId xmlns:a16="http://schemas.microsoft.com/office/drawing/2014/main" id="{E9ACBD50-8AFA-4B06-A24E-FFDE5F68B832}"/>
            </a:ext>
          </a:extLst>
        </xdr:cNvPr>
        <xdr:cNvSpPr/>
      </xdr:nvSpPr>
      <xdr:spPr>
        <a:xfrm>
          <a:off x="57150" y="7686675"/>
          <a:ext cx="5514975" cy="771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0</xdr:rowOff>
    </xdr:from>
    <xdr:to>
      <xdr:col>14</xdr:col>
      <xdr:colOff>0</xdr:colOff>
      <xdr:row>67</xdr:row>
      <xdr:rowOff>0</xdr:rowOff>
    </xdr:to>
    <xdr:sp macro="" textlink="">
      <xdr:nvSpPr>
        <xdr:cNvPr id="10" name="Rectangle 9">
          <a:extLst>
            <a:ext uri="{FF2B5EF4-FFF2-40B4-BE49-F238E27FC236}">
              <a16:creationId xmlns:a16="http://schemas.microsoft.com/office/drawing/2014/main" id="{DEB22017-B19B-4214-8EB3-2925368B58C5}"/>
            </a:ext>
          </a:extLst>
        </xdr:cNvPr>
        <xdr:cNvSpPr/>
      </xdr:nvSpPr>
      <xdr:spPr>
        <a:xfrm>
          <a:off x="5686425" y="5781675"/>
          <a:ext cx="2971800" cy="7258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136684</xdr:rowOff>
    </xdr:from>
    <xdr:to>
      <xdr:col>10</xdr:col>
      <xdr:colOff>0</xdr:colOff>
      <xdr:row>3</xdr:row>
      <xdr:rowOff>0</xdr:rowOff>
    </xdr:to>
    <xdr:sp macro="" textlink="">
      <xdr:nvSpPr>
        <xdr:cNvPr id="11" name="Rectangle: Top Corners Rounded 10">
          <a:extLst>
            <a:ext uri="{FF2B5EF4-FFF2-40B4-BE49-F238E27FC236}">
              <a16:creationId xmlns:a16="http://schemas.microsoft.com/office/drawing/2014/main" id="{E51895BB-B430-401A-8F3A-3634C831B017}"/>
            </a:ext>
          </a:extLst>
        </xdr:cNvPr>
        <xdr:cNvSpPr/>
      </xdr:nvSpPr>
      <xdr:spPr>
        <a:xfrm>
          <a:off x="57150" y="5081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136684</xdr:rowOff>
    </xdr:from>
    <xdr:to>
      <xdr:col>14</xdr:col>
      <xdr:colOff>0</xdr:colOff>
      <xdr:row>3</xdr:row>
      <xdr:rowOff>0</xdr:rowOff>
    </xdr:to>
    <xdr:sp macro="" textlink="">
      <xdr:nvSpPr>
        <xdr:cNvPr id="12" name="Rectangle: Top Corners Rounded 11">
          <a:extLst>
            <a:ext uri="{FF2B5EF4-FFF2-40B4-BE49-F238E27FC236}">
              <a16:creationId xmlns:a16="http://schemas.microsoft.com/office/drawing/2014/main" id="{FB53B881-694F-432E-850C-E85B4FFC9CE7}"/>
            </a:ext>
          </a:extLst>
        </xdr:cNvPr>
        <xdr:cNvSpPr/>
      </xdr:nvSpPr>
      <xdr:spPr>
        <a:xfrm>
          <a:off x="5686425" y="508159"/>
          <a:ext cx="297180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16</xdr:row>
      <xdr:rowOff>136684</xdr:rowOff>
    </xdr:from>
    <xdr:to>
      <xdr:col>14</xdr:col>
      <xdr:colOff>0</xdr:colOff>
      <xdr:row>18</xdr:row>
      <xdr:rowOff>0</xdr:rowOff>
    </xdr:to>
    <xdr:sp macro="" textlink="">
      <xdr:nvSpPr>
        <xdr:cNvPr id="13" name="Rectangle: Top Corners Rounded 12">
          <a:extLst>
            <a:ext uri="{FF2B5EF4-FFF2-40B4-BE49-F238E27FC236}">
              <a16:creationId xmlns:a16="http://schemas.microsoft.com/office/drawing/2014/main" id="{71DB7426-DE1E-4514-AB36-E1C0CB5323C9}"/>
            </a:ext>
          </a:extLst>
        </xdr:cNvPr>
        <xdr:cNvSpPr/>
      </xdr:nvSpPr>
      <xdr:spPr>
        <a:xfrm>
          <a:off x="5686425" y="3403759"/>
          <a:ext cx="297180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24</xdr:row>
      <xdr:rowOff>136684</xdr:rowOff>
    </xdr:from>
    <xdr:to>
      <xdr:col>10</xdr:col>
      <xdr:colOff>0</xdr:colOff>
      <xdr:row>26</xdr:row>
      <xdr:rowOff>0</xdr:rowOff>
    </xdr:to>
    <xdr:sp macro="" textlink="">
      <xdr:nvSpPr>
        <xdr:cNvPr id="14" name="Rectangle: Top Corners Rounded 13">
          <a:extLst>
            <a:ext uri="{FF2B5EF4-FFF2-40B4-BE49-F238E27FC236}">
              <a16:creationId xmlns:a16="http://schemas.microsoft.com/office/drawing/2014/main" id="{8AAE289E-3B98-4CCD-8803-CC43749D633D}"/>
            </a:ext>
          </a:extLst>
        </xdr:cNvPr>
        <xdr:cNvSpPr/>
      </xdr:nvSpPr>
      <xdr:spPr>
        <a:xfrm>
          <a:off x="57150" y="49658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14</xdr:col>
      <xdr:colOff>0</xdr:colOff>
      <xdr:row>29</xdr:row>
      <xdr:rowOff>0</xdr:rowOff>
    </xdr:to>
    <xdr:sp macro="" textlink="">
      <xdr:nvSpPr>
        <xdr:cNvPr id="15" name="Rectangle: Top Corners Rounded 14">
          <a:extLst>
            <a:ext uri="{FF2B5EF4-FFF2-40B4-BE49-F238E27FC236}">
              <a16:creationId xmlns:a16="http://schemas.microsoft.com/office/drawing/2014/main" id="{B29674B7-C971-455A-AFC4-3C9F56BB3BDF}"/>
            </a:ext>
          </a:extLst>
        </xdr:cNvPr>
        <xdr:cNvSpPr/>
      </xdr:nvSpPr>
      <xdr:spPr>
        <a:xfrm>
          <a:off x="5686425" y="5534025"/>
          <a:ext cx="2971800"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37</xdr:row>
      <xdr:rowOff>133350</xdr:rowOff>
    </xdr:from>
    <xdr:to>
      <xdr:col>10</xdr:col>
      <xdr:colOff>0</xdr:colOff>
      <xdr:row>39</xdr:row>
      <xdr:rowOff>0</xdr:rowOff>
    </xdr:to>
    <xdr:sp macro="" textlink="">
      <xdr:nvSpPr>
        <xdr:cNvPr id="16" name="Rectangle: Top Corners Rounded 15">
          <a:extLst>
            <a:ext uri="{FF2B5EF4-FFF2-40B4-BE49-F238E27FC236}">
              <a16:creationId xmlns:a16="http://schemas.microsoft.com/office/drawing/2014/main" id="{54255867-8492-4877-91C1-B3B18964CB4A}"/>
            </a:ext>
          </a:extLst>
        </xdr:cNvPr>
        <xdr:cNvSpPr/>
      </xdr:nvSpPr>
      <xdr:spPr>
        <a:xfrm>
          <a:off x="57150" y="743902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43</xdr:row>
      <xdr:rowOff>133350</xdr:rowOff>
    </xdr:from>
    <xdr:to>
      <xdr:col>10</xdr:col>
      <xdr:colOff>0</xdr:colOff>
      <xdr:row>45</xdr:row>
      <xdr:rowOff>0</xdr:rowOff>
    </xdr:to>
    <xdr:sp macro="" textlink="">
      <xdr:nvSpPr>
        <xdr:cNvPr id="17" name="Rectangle: Top Corners Rounded 16">
          <a:extLst>
            <a:ext uri="{FF2B5EF4-FFF2-40B4-BE49-F238E27FC236}">
              <a16:creationId xmlns:a16="http://schemas.microsoft.com/office/drawing/2014/main" id="{3663F5E5-4F97-49D4-B29B-F7D5D92202C1}"/>
            </a:ext>
          </a:extLst>
        </xdr:cNvPr>
        <xdr:cNvSpPr/>
      </xdr:nvSpPr>
      <xdr:spPr>
        <a:xfrm>
          <a:off x="57150" y="8591550"/>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8" name="Rectangle: Top Corners Rounded 17">
          <a:extLst>
            <a:ext uri="{FF2B5EF4-FFF2-40B4-BE49-F238E27FC236}">
              <a16:creationId xmlns:a16="http://schemas.microsoft.com/office/drawing/2014/main" id="{B0F03F18-E764-4870-A6BE-D804DE283C80}"/>
            </a:ext>
          </a:extLst>
        </xdr:cNvPr>
        <xdr:cNvSpPr/>
      </xdr:nvSpPr>
      <xdr:spPr>
        <a:xfrm>
          <a:off x="57150" y="1012507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136684</xdr:rowOff>
    </xdr:from>
    <xdr:to>
      <xdr:col>9</xdr:col>
      <xdr:colOff>0</xdr:colOff>
      <xdr:row>3</xdr:row>
      <xdr:rowOff>0</xdr:rowOff>
    </xdr:to>
    <xdr:sp macro="" textlink="">
      <xdr:nvSpPr>
        <xdr:cNvPr id="19" name="TextBox 18">
          <a:extLst>
            <a:ext uri="{FF2B5EF4-FFF2-40B4-BE49-F238E27FC236}">
              <a16:creationId xmlns:a16="http://schemas.microsoft.com/office/drawing/2014/main" id="{40E1FF91-A075-4D2C-8049-DB6B2C493478}"/>
            </a:ext>
          </a:extLst>
        </xdr:cNvPr>
        <xdr:cNvSpPr txBox="1"/>
      </xdr:nvSpPr>
      <xdr:spPr>
        <a:xfrm>
          <a:off x="44481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24</xdr:row>
      <xdr:rowOff>136684</xdr:rowOff>
    </xdr:from>
    <xdr:to>
      <xdr:col>9</xdr:col>
      <xdr:colOff>0</xdr:colOff>
      <xdr:row>26</xdr:row>
      <xdr:rowOff>0</xdr:rowOff>
    </xdr:to>
    <xdr:sp macro="" textlink="">
      <xdr:nvSpPr>
        <xdr:cNvPr id="20" name="TextBox 19">
          <a:extLst>
            <a:ext uri="{FF2B5EF4-FFF2-40B4-BE49-F238E27FC236}">
              <a16:creationId xmlns:a16="http://schemas.microsoft.com/office/drawing/2014/main" id="{0D13E211-E200-4FE2-8245-AB4AE348D212}"/>
            </a:ext>
          </a:extLst>
        </xdr:cNvPr>
        <xdr:cNvSpPr txBox="1"/>
      </xdr:nvSpPr>
      <xdr:spPr>
        <a:xfrm>
          <a:off x="4448175"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37</xdr:row>
      <xdr:rowOff>133350</xdr:rowOff>
    </xdr:from>
    <xdr:to>
      <xdr:col>9</xdr:col>
      <xdr:colOff>0</xdr:colOff>
      <xdr:row>39</xdr:row>
      <xdr:rowOff>0</xdr:rowOff>
    </xdr:to>
    <xdr:sp macro="" textlink="">
      <xdr:nvSpPr>
        <xdr:cNvPr id="21" name="TextBox 20">
          <a:extLst>
            <a:ext uri="{FF2B5EF4-FFF2-40B4-BE49-F238E27FC236}">
              <a16:creationId xmlns:a16="http://schemas.microsoft.com/office/drawing/2014/main" id="{0CC1FBB0-83BA-406B-B8E5-A04E2C2727BA}"/>
            </a:ext>
          </a:extLst>
        </xdr:cNvPr>
        <xdr:cNvSpPr txBox="1"/>
      </xdr:nvSpPr>
      <xdr:spPr>
        <a:xfrm>
          <a:off x="4448175"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43</xdr:row>
      <xdr:rowOff>133350</xdr:rowOff>
    </xdr:from>
    <xdr:to>
      <xdr:col>9</xdr:col>
      <xdr:colOff>0</xdr:colOff>
      <xdr:row>45</xdr:row>
      <xdr:rowOff>0</xdr:rowOff>
    </xdr:to>
    <xdr:sp macro="" textlink="">
      <xdr:nvSpPr>
        <xdr:cNvPr id="22" name="TextBox 21">
          <a:extLst>
            <a:ext uri="{FF2B5EF4-FFF2-40B4-BE49-F238E27FC236}">
              <a16:creationId xmlns:a16="http://schemas.microsoft.com/office/drawing/2014/main" id="{A39D0835-9974-4A69-9613-0912149FCF0C}"/>
            </a:ext>
          </a:extLst>
        </xdr:cNvPr>
        <xdr:cNvSpPr txBox="1"/>
      </xdr:nvSpPr>
      <xdr:spPr>
        <a:xfrm>
          <a:off x="4448175"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3" name="TextBox 22">
          <a:extLst>
            <a:ext uri="{FF2B5EF4-FFF2-40B4-BE49-F238E27FC236}">
              <a16:creationId xmlns:a16="http://schemas.microsoft.com/office/drawing/2014/main" id="{0D059731-4FB9-47DE-8ECB-D2C03D255D9C}"/>
            </a:ext>
          </a:extLst>
        </xdr:cNvPr>
        <xdr:cNvSpPr txBox="1"/>
      </xdr:nvSpPr>
      <xdr:spPr>
        <a:xfrm>
          <a:off x="4448175"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27</xdr:row>
      <xdr:rowOff>133350</xdr:rowOff>
    </xdr:from>
    <xdr:to>
      <xdr:col>13</xdr:col>
      <xdr:colOff>0</xdr:colOff>
      <xdr:row>29</xdr:row>
      <xdr:rowOff>0</xdr:rowOff>
    </xdr:to>
    <xdr:sp macro="" textlink="">
      <xdr:nvSpPr>
        <xdr:cNvPr id="24" name="TextBox 23">
          <a:extLst>
            <a:ext uri="{FF2B5EF4-FFF2-40B4-BE49-F238E27FC236}">
              <a16:creationId xmlns:a16="http://schemas.microsoft.com/office/drawing/2014/main" id="{0AE1D3BD-7339-4695-A570-4F4DA2464175}"/>
            </a:ext>
          </a:extLst>
        </xdr:cNvPr>
        <xdr:cNvSpPr txBox="1"/>
      </xdr:nvSpPr>
      <xdr:spPr>
        <a:xfrm>
          <a:off x="7534275"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16</xdr:row>
      <xdr:rowOff>136684</xdr:rowOff>
    </xdr:from>
    <xdr:to>
      <xdr:col>13</xdr:col>
      <xdr:colOff>0</xdr:colOff>
      <xdr:row>18</xdr:row>
      <xdr:rowOff>0</xdr:rowOff>
    </xdr:to>
    <xdr:sp macro="" textlink="">
      <xdr:nvSpPr>
        <xdr:cNvPr id="25" name="TextBox 24">
          <a:extLst>
            <a:ext uri="{FF2B5EF4-FFF2-40B4-BE49-F238E27FC236}">
              <a16:creationId xmlns:a16="http://schemas.microsoft.com/office/drawing/2014/main" id="{68BAC1B0-39F4-4DF0-ADD3-0981543D58BE}"/>
            </a:ext>
          </a:extLst>
        </xdr:cNvPr>
        <xdr:cNvSpPr txBox="1"/>
      </xdr:nvSpPr>
      <xdr:spPr>
        <a:xfrm>
          <a:off x="7534275"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xdr:row>
      <xdr:rowOff>136684</xdr:rowOff>
    </xdr:from>
    <xdr:to>
      <xdr:col>13</xdr:col>
      <xdr:colOff>0</xdr:colOff>
      <xdr:row>3</xdr:row>
      <xdr:rowOff>0</xdr:rowOff>
    </xdr:to>
    <xdr:sp macro="" textlink="">
      <xdr:nvSpPr>
        <xdr:cNvPr id="26" name="TextBox 25">
          <a:extLst>
            <a:ext uri="{FF2B5EF4-FFF2-40B4-BE49-F238E27FC236}">
              <a16:creationId xmlns:a16="http://schemas.microsoft.com/office/drawing/2014/main" id="{F531543D-99E7-4601-9BFA-DA0717A984DE}"/>
            </a:ext>
          </a:extLst>
        </xdr:cNvPr>
        <xdr:cNvSpPr txBox="1"/>
      </xdr:nvSpPr>
      <xdr:spPr>
        <a:xfrm>
          <a:off x="75342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16</xdr:col>
      <xdr:colOff>0</xdr:colOff>
      <xdr:row>1</xdr:row>
      <xdr:rowOff>136684</xdr:rowOff>
    </xdr:from>
    <xdr:to>
      <xdr:col>19</xdr:col>
      <xdr:colOff>0</xdr:colOff>
      <xdr:row>3</xdr:row>
      <xdr:rowOff>0</xdr:rowOff>
    </xdr:to>
    <xdr:sp macro="" textlink="">
      <xdr:nvSpPr>
        <xdr:cNvPr id="27" name="Rectangle: Top Corners Rounded 26">
          <a:extLst>
            <a:ext uri="{FF2B5EF4-FFF2-40B4-BE49-F238E27FC236}">
              <a16:creationId xmlns:a16="http://schemas.microsoft.com/office/drawing/2014/main" id="{3EB50147-A7AA-41FE-B952-1F2EFB1DB1F4}"/>
            </a:ext>
          </a:extLst>
        </xdr:cNvPr>
        <xdr:cNvSpPr/>
      </xdr:nvSpPr>
      <xdr:spPr>
        <a:xfrm>
          <a:off x="877252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1</xdr:row>
      <xdr:rowOff>136684</xdr:rowOff>
    </xdr:from>
    <xdr:to>
      <xdr:col>23</xdr:col>
      <xdr:colOff>0</xdr:colOff>
      <xdr:row>3</xdr:row>
      <xdr:rowOff>0</xdr:rowOff>
    </xdr:to>
    <xdr:sp macro="" textlink="">
      <xdr:nvSpPr>
        <xdr:cNvPr id="28" name="Rectangle: Top Corners Rounded 27">
          <a:extLst>
            <a:ext uri="{FF2B5EF4-FFF2-40B4-BE49-F238E27FC236}">
              <a16:creationId xmlns:a16="http://schemas.microsoft.com/office/drawing/2014/main" id="{C86AE24B-D08E-4A38-A759-4A028DAFF5B4}"/>
            </a:ext>
          </a:extLst>
        </xdr:cNvPr>
        <xdr:cNvSpPr/>
      </xdr:nvSpPr>
      <xdr:spPr>
        <a:xfrm>
          <a:off x="1305877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0</xdr:colOff>
      <xdr:row>1</xdr:row>
      <xdr:rowOff>136684</xdr:rowOff>
    </xdr:from>
    <xdr:to>
      <xdr:col>18</xdr:col>
      <xdr:colOff>0</xdr:colOff>
      <xdr:row>3</xdr:row>
      <xdr:rowOff>0</xdr:rowOff>
    </xdr:to>
    <xdr:sp macro="" textlink="">
      <xdr:nvSpPr>
        <xdr:cNvPr id="29" name="TextBox 28">
          <a:extLst>
            <a:ext uri="{FF2B5EF4-FFF2-40B4-BE49-F238E27FC236}">
              <a16:creationId xmlns:a16="http://schemas.microsoft.com/office/drawing/2014/main" id="{4DD2A16F-8309-4B7F-A8E6-0956267AE14E}"/>
            </a:ext>
          </a:extLst>
        </xdr:cNvPr>
        <xdr:cNvSpPr txBox="1"/>
      </xdr:nvSpPr>
      <xdr:spPr>
        <a:xfrm>
          <a:off x="1182052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21</xdr:col>
      <xdr:colOff>0</xdr:colOff>
      <xdr:row>1</xdr:row>
      <xdr:rowOff>136684</xdr:rowOff>
    </xdr:from>
    <xdr:to>
      <xdr:col>22</xdr:col>
      <xdr:colOff>0</xdr:colOff>
      <xdr:row>3</xdr:row>
      <xdr:rowOff>0</xdr:rowOff>
    </xdr:to>
    <xdr:sp macro="" textlink="">
      <xdr:nvSpPr>
        <xdr:cNvPr id="30" name="TextBox 29">
          <a:extLst>
            <a:ext uri="{FF2B5EF4-FFF2-40B4-BE49-F238E27FC236}">
              <a16:creationId xmlns:a16="http://schemas.microsoft.com/office/drawing/2014/main" id="{8B2BC171-A8CB-49A3-BD0E-CEE3B750D6E2}"/>
            </a:ext>
          </a:extLst>
        </xdr:cNvPr>
        <xdr:cNvSpPr txBox="1"/>
      </xdr:nvSpPr>
      <xdr:spPr>
        <a:xfrm>
          <a:off x="161067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1" name="TextBox 30">
          <a:extLst>
            <a:ext uri="{FF2B5EF4-FFF2-40B4-BE49-F238E27FC236}">
              <a16:creationId xmlns:a16="http://schemas.microsoft.com/office/drawing/2014/main" id="{304D0459-6D3C-41FF-BB8B-9725558A0375}"/>
            </a:ext>
          </a:extLst>
        </xdr:cNvPr>
        <xdr:cNvSpPr txBox="1"/>
      </xdr:nvSpPr>
      <xdr:spPr>
        <a:xfrm>
          <a:off x="5010150"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43</xdr:row>
      <xdr:rowOff>133350</xdr:rowOff>
    </xdr:from>
    <xdr:to>
      <xdr:col>10</xdr:col>
      <xdr:colOff>0</xdr:colOff>
      <xdr:row>45</xdr:row>
      <xdr:rowOff>0</xdr:rowOff>
    </xdr:to>
    <xdr:sp macro="" textlink="">
      <xdr:nvSpPr>
        <xdr:cNvPr id="32" name="TextBox 31">
          <a:extLst>
            <a:ext uri="{FF2B5EF4-FFF2-40B4-BE49-F238E27FC236}">
              <a16:creationId xmlns:a16="http://schemas.microsoft.com/office/drawing/2014/main" id="{C425ABA8-A133-4972-ABBB-F74DD4AA8A96}"/>
            </a:ext>
          </a:extLst>
        </xdr:cNvPr>
        <xdr:cNvSpPr txBox="1"/>
      </xdr:nvSpPr>
      <xdr:spPr>
        <a:xfrm>
          <a:off x="5010150"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37</xdr:row>
      <xdr:rowOff>133350</xdr:rowOff>
    </xdr:from>
    <xdr:to>
      <xdr:col>10</xdr:col>
      <xdr:colOff>0</xdr:colOff>
      <xdr:row>39</xdr:row>
      <xdr:rowOff>0</xdr:rowOff>
    </xdr:to>
    <xdr:sp macro="" textlink="">
      <xdr:nvSpPr>
        <xdr:cNvPr id="33" name="TextBox 32">
          <a:extLst>
            <a:ext uri="{FF2B5EF4-FFF2-40B4-BE49-F238E27FC236}">
              <a16:creationId xmlns:a16="http://schemas.microsoft.com/office/drawing/2014/main" id="{18BF4BFB-9793-430B-86F8-54F860166681}"/>
            </a:ext>
          </a:extLst>
        </xdr:cNvPr>
        <xdr:cNvSpPr txBox="1"/>
      </xdr:nvSpPr>
      <xdr:spPr>
        <a:xfrm>
          <a:off x="5010150"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27</xdr:row>
      <xdr:rowOff>133350</xdr:rowOff>
    </xdr:from>
    <xdr:to>
      <xdr:col>14</xdr:col>
      <xdr:colOff>0</xdr:colOff>
      <xdr:row>29</xdr:row>
      <xdr:rowOff>0</xdr:rowOff>
    </xdr:to>
    <xdr:sp macro="" textlink="">
      <xdr:nvSpPr>
        <xdr:cNvPr id="34" name="TextBox 33">
          <a:extLst>
            <a:ext uri="{FF2B5EF4-FFF2-40B4-BE49-F238E27FC236}">
              <a16:creationId xmlns:a16="http://schemas.microsoft.com/office/drawing/2014/main" id="{7FE6B032-EF2E-4DF2-BC76-CF40E790B7EC}"/>
            </a:ext>
          </a:extLst>
        </xdr:cNvPr>
        <xdr:cNvSpPr txBox="1"/>
      </xdr:nvSpPr>
      <xdr:spPr>
        <a:xfrm>
          <a:off x="8096250"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24</xdr:row>
      <xdr:rowOff>136684</xdr:rowOff>
    </xdr:from>
    <xdr:to>
      <xdr:col>10</xdr:col>
      <xdr:colOff>0</xdr:colOff>
      <xdr:row>26</xdr:row>
      <xdr:rowOff>0</xdr:rowOff>
    </xdr:to>
    <xdr:sp macro="" textlink="">
      <xdr:nvSpPr>
        <xdr:cNvPr id="35" name="TextBox 34">
          <a:extLst>
            <a:ext uri="{FF2B5EF4-FFF2-40B4-BE49-F238E27FC236}">
              <a16:creationId xmlns:a16="http://schemas.microsoft.com/office/drawing/2014/main" id="{B2863B39-218E-4E43-BA9D-57511B0F614A}"/>
            </a:ext>
          </a:extLst>
        </xdr:cNvPr>
        <xdr:cNvSpPr txBox="1"/>
      </xdr:nvSpPr>
      <xdr:spPr>
        <a:xfrm>
          <a:off x="5010150"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16</xdr:row>
      <xdr:rowOff>136684</xdr:rowOff>
    </xdr:from>
    <xdr:to>
      <xdr:col>14</xdr:col>
      <xdr:colOff>0</xdr:colOff>
      <xdr:row>18</xdr:row>
      <xdr:rowOff>0</xdr:rowOff>
    </xdr:to>
    <xdr:sp macro="" textlink="">
      <xdr:nvSpPr>
        <xdr:cNvPr id="36" name="TextBox 35">
          <a:extLst>
            <a:ext uri="{FF2B5EF4-FFF2-40B4-BE49-F238E27FC236}">
              <a16:creationId xmlns:a16="http://schemas.microsoft.com/office/drawing/2014/main" id="{627AD665-10F5-4FCB-AB09-496C3F846D40}"/>
            </a:ext>
          </a:extLst>
        </xdr:cNvPr>
        <xdr:cNvSpPr txBox="1"/>
      </xdr:nvSpPr>
      <xdr:spPr>
        <a:xfrm>
          <a:off x="8096250"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1</xdr:row>
      <xdr:rowOff>136684</xdr:rowOff>
    </xdr:from>
    <xdr:to>
      <xdr:col>10</xdr:col>
      <xdr:colOff>0</xdr:colOff>
      <xdr:row>3</xdr:row>
      <xdr:rowOff>0</xdr:rowOff>
    </xdr:to>
    <xdr:sp macro="" textlink="">
      <xdr:nvSpPr>
        <xdr:cNvPr id="37" name="TextBox 36">
          <a:extLst>
            <a:ext uri="{FF2B5EF4-FFF2-40B4-BE49-F238E27FC236}">
              <a16:creationId xmlns:a16="http://schemas.microsoft.com/office/drawing/2014/main" id="{3A5345BC-298B-46E0-8E62-3E2BFDB05857}"/>
            </a:ext>
          </a:extLst>
        </xdr:cNvPr>
        <xdr:cNvSpPr txBox="1"/>
      </xdr:nvSpPr>
      <xdr:spPr>
        <a:xfrm>
          <a:off x="50101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xdr:row>
      <xdr:rowOff>136684</xdr:rowOff>
    </xdr:from>
    <xdr:to>
      <xdr:col>14</xdr:col>
      <xdr:colOff>0</xdr:colOff>
      <xdr:row>3</xdr:row>
      <xdr:rowOff>0</xdr:rowOff>
    </xdr:to>
    <xdr:sp macro="" textlink="">
      <xdr:nvSpPr>
        <xdr:cNvPr id="38" name="TextBox 37">
          <a:extLst>
            <a:ext uri="{FF2B5EF4-FFF2-40B4-BE49-F238E27FC236}">
              <a16:creationId xmlns:a16="http://schemas.microsoft.com/office/drawing/2014/main" id="{F8AAE935-FB87-4DCA-AE69-96AE595BB912}"/>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18</xdr:col>
      <xdr:colOff>0</xdr:colOff>
      <xdr:row>1</xdr:row>
      <xdr:rowOff>136684</xdr:rowOff>
    </xdr:from>
    <xdr:to>
      <xdr:col>19</xdr:col>
      <xdr:colOff>0</xdr:colOff>
      <xdr:row>3</xdr:row>
      <xdr:rowOff>0</xdr:rowOff>
    </xdr:to>
    <xdr:sp macro="" textlink="">
      <xdr:nvSpPr>
        <xdr:cNvPr id="39" name="TextBox 38">
          <a:extLst>
            <a:ext uri="{FF2B5EF4-FFF2-40B4-BE49-F238E27FC236}">
              <a16:creationId xmlns:a16="http://schemas.microsoft.com/office/drawing/2014/main" id="{7B638F3F-8DD4-4501-BF84-897A5C4D942C}"/>
            </a:ext>
          </a:extLst>
        </xdr:cNvPr>
        <xdr:cNvSpPr txBox="1"/>
      </xdr:nvSpPr>
      <xdr:spPr>
        <a:xfrm>
          <a:off x="1238250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22</xdr:col>
      <xdr:colOff>0</xdr:colOff>
      <xdr:row>1</xdr:row>
      <xdr:rowOff>136684</xdr:rowOff>
    </xdr:from>
    <xdr:to>
      <xdr:col>23</xdr:col>
      <xdr:colOff>0</xdr:colOff>
      <xdr:row>3</xdr:row>
      <xdr:rowOff>0</xdr:rowOff>
    </xdr:to>
    <xdr:sp macro="" textlink="">
      <xdr:nvSpPr>
        <xdr:cNvPr id="40" name="TextBox 39">
          <a:extLst>
            <a:ext uri="{FF2B5EF4-FFF2-40B4-BE49-F238E27FC236}">
              <a16:creationId xmlns:a16="http://schemas.microsoft.com/office/drawing/2014/main" id="{30ED9415-7960-4D8B-B05E-8B4452D7C6F4}"/>
            </a:ext>
          </a:extLst>
        </xdr:cNvPr>
        <xdr:cNvSpPr txBox="1"/>
      </xdr:nvSpPr>
      <xdr:spPr>
        <a:xfrm>
          <a:off x="166687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20</xdr:col>
      <xdr:colOff>0</xdr:colOff>
      <xdr:row>1</xdr:row>
      <xdr:rowOff>136684</xdr:rowOff>
    </xdr:from>
    <xdr:to>
      <xdr:col>21</xdr:col>
      <xdr:colOff>0</xdr:colOff>
      <xdr:row>3</xdr:row>
      <xdr:rowOff>0</xdr:rowOff>
    </xdr:to>
    <xdr:sp macro="" textlink="">
      <xdr:nvSpPr>
        <xdr:cNvPr id="41" name="TextBox 40">
          <a:extLst>
            <a:ext uri="{FF2B5EF4-FFF2-40B4-BE49-F238E27FC236}">
              <a16:creationId xmlns:a16="http://schemas.microsoft.com/office/drawing/2014/main" id="{170D1D03-34DB-4459-A95C-DE2216D7FE81}"/>
            </a:ext>
          </a:extLst>
        </xdr:cNvPr>
        <xdr:cNvSpPr txBox="1"/>
      </xdr:nvSpPr>
      <xdr:spPr>
        <a:xfrm>
          <a:off x="1305877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16</xdr:col>
      <xdr:colOff>0</xdr:colOff>
      <xdr:row>1</xdr:row>
      <xdr:rowOff>136684</xdr:rowOff>
    </xdr:from>
    <xdr:to>
      <xdr:col>17</xdr:col>
      <xdr:colOff>0</xdr:colOff>
      <xdr:row>3</xdr:row>
      <xdr:rowOff>0</xdr:rowOff>
    </xdr:to>
    <xdr:sp macro="" textlink="">
      <xdr:nvSpPr>
        <xdr:cNvPr id="42" name="TextBox 41">
          <a:extLst>
            <a:ext uri="{FF2B5EF4-FFF2-40B4-BE49-F238E27FC236}">
              <a16:creationId xmlns:a16="http://schemas.microsoft.com/office/drawing/2014/main" id="{2771B25C-01A8-42EB-A230-2CE08DA8BB14}"/>
            </a:ext>
          </a:extLst>
        </xdr:cNvPr>
        <xdr:cNvSpPr txBox="1"/>
      </xdr:nvSpPr>
      <xdr:spPr>
        <a:xfrm>
          <a:off x="877252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11</xdr:col>
      <xdr:colOff>0</xdr:colOff>
      <xdr:row>1</xdr:row>
      <xdr:rowOff>136684</xdr:rowOff>
    </xdr:from>
    <xdr:to>
      <xdr:col>12</xdr:col>
      <xdr:colOff>0</xdr:colOff>
      <xdr:row>3</xdr:row>
      <xdr:rowOff>0</xdr:rowOff>
    </xdr:to>
    <xdr:sp macro="" textlink="">
      <xdr:nvSpPr>
        <xdr:cNvPr id="43" name="TextBox 42">
          <a:extLst>
            <a:ext uri="{FF2B5EF4-FFF2-40B4-BE49-F238E27FC236}">
              <a16:creationId xmlns:a16="http://schemas.microsoft.com/office/drawing/2014/main" id="{C7020F7C-7A0C-4987-BEA3-C0953AC50944}"/>
            </a:ext>
          </a:extLst>
        </xdr:cNvPr>
        <xdr:cNvSpPr txBox="1"/>
      </xdr:nvSpPr>
      <xdr:spPr>
        <a:xfrm>
          <a:off x="5686425" y="508159"/>
          <a:ext cx="184785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Pins</a:t>
          </a:r>
          <a:endParaRPr lang="en-US" sz="1100"/>
        </a:p>
      </xdr:txBody>
    </xdr:sp>
    <xdr:clientData/>
  </xdr:twoCellAnchor>
  <xdr:twoCellAnchor>
    <xdr:from>
      <xdr:col>11</xdr:col>
      <xdr:colOff>0</xdr:colOff>
      <xdr:row>16</xdr:row>
      <xdr:rowOff>136684</xdr:rowOff>
    </xdr:from>
    <xdr:to>
      <xdr:col>12</xdr:col>
      <xdr:colOff>0</xdr:colOff>
      <xdr:row>18</xdr:row>
      <xdr:rowOff>0</xdr:rowOff>
    </xdr:to>
    <xdr:sp macro="" textlink="">
      <xdr:nvSpPr>
        <xdr:cNvPr id="44" name="TextBox 43">
          <a:extLst>
            <a:ext uri="{FF2B5EF4-FFF2-40B4-BE49-F238E27FC236}">
              <a16:creationId xmlns:a16="http://schemas.microsoft.com/office/drawing/2014/main" id="{B216EE12-3322-4D0B-8D8E-ED77E42C823C}"/>
            </a:ext>
          </a:extLst>
        </xdr:cNvPr>
        <xdr:cNvSpPr txBox="1"/>
      </xdr:nvSpPr>
      <xdr:spPr>
        <a:xfrm>
          <a:off x="5686425" y="3403759"/>
          <a:ext cx="184785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Additional Patch Awards</a:t>
          </a:r>
          <a:endParaRPr lang="en-US" sz="1100"/>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45" name="TextBox 44">
          <a:extLst>
            <a:ext uri="{FF2B5EF4-FFF2-40B4-BE49-F238E27FC236}">
              <a16:creationId xmlns:a16="http://schemas.microsoft.com/office/drawing/2014/main" id="{304B5B74-EC69-4BE1-B180-ACAD8D26FFA6}"/>
            </a:ext>
          </a:extLst>
        </xdr:cNvPr>
        <xdr:cNvSpPr txBox="1"/>
      </xdr:nvSpPr>
      <xdr:spPr>
        <a:xfrm>
          <a:off x="5686425" y="5534025"/>
          <a:ext cx="18478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xdr:col>
      <xdr:colOff>0</xdr:colOff>
      <xdr:row>1</xdr:row>
      <xdr:rowOff>136684</xdr:rowOff>
    </xdr:from>
    <xdr:to>
      <xdr:col>8</xdr:col>
      <xdr:colOff>0</xdr:colOff>
      <xdr:row>3</xdr:row>
      <xdr:rowOff>0</xdr:rowOff>
    </xdr:to>
    <xdr:sp macro="" textlink="">
      <xdr:nvSpPr>
        <xdr:cNvPr id="46" name="TextBox 45">
          <a:extLst>
            <a:ext uri="{FF2B5EF4-FFF2-40B4-BE49-F238E27FC236}">
              <a16:creationId xmlns:a16="http://schemas.microsoft.com/office/drawing/2014/main" id="{E4389A41-B537-423A-8AB5-37E2E8F53B31}"/>
            </a:ext>
          </a:extLst>
        </xdr:cNvPr>
        <xdr:cNvSpPr txBox="1"/>
      </xdr:nvSpPr>
      <xdr:spPr>
        <a:xfrm>
          <a:off x="57150" y="5081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Leadership Journey Awards</a:t>
          </a:r>
          <a:endParaRPr lang="en-US" sz="1100"/>
        </a:p>
      </xdr:txBody>
    </xdr:sp>
    <xdr:clientData/>
  </xdr:twoCellAnchor>
  <xdr:twoCellAnchor>
    <xdr:from>
      <xdr:col>1</xdr:col>
      <xdr:colOff>0</xdr:colOff>
      <xdr:row>24</xdr:row>
      <xdr:rowOff>136684</xdr:rowOff>
    </xdr:from>
    <xdr:to>
      <xdr:col>8</xdr:col>
      <xdr:colOff>0</xdr:colOff>
      <xdr:row>26</xdr:row>
      <xdr:rowOff>0</xdr:rowOff>
    </xdr:to>
    <xdr:sp macro="" textlink="">
      <xdr:nvSpPr>
        <xdr:cNvPr id="47" name="TextBox 46">
          <a:extLst>
            <a:ext uri="{FF2B5EF4-FFF2-40B4-BE49-F238E27FC236}">
              <a16:creationId xmlns:a16="http://schemas.microsoft.com/office/drawing/2014/main" id="{9EC21305-3C8C-4BAA-86AE-C6AD2CB6E5E9}"/>
            </a:ext>
          </a:extLst>
        </xdr:cNvPr>
        <xdr:cNvSpPr txBox="1"/>
      </xdr:nvSpPr>
      <xdr:spPr>
        <a:xfrm>
          <a:off x="57150" y="49658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Petals</a:t>
          </a:r>
          <a:endParaRPr lang="en-US" sz="1100"/>
        </a:p>
      </xdr:txBody>
    </xdr:sp>
    <xdr:clientData/>
  </xdr:twoCellAnchor>
  <xdr:twoCellAnchor>
    <xdr:from>
      <xdr:col>1</xdr:col>
      <xdr:colOff>0</xdr:colOff>
      <xdr:row>37</xdr:row>
      <xdr:rowOff>133350</xdr:rowOff>
    </xdr:from>
    <xdr:to>
      <xdr:col>8</xdr:col>
      <xdr:colOff>0</xdr:colOff>
      <xdr:row>39</xdr:row>
      <xdr:rowOff>0</xdr:rowOff>
    </xdr:to>
    <xdr:sp macro="" textlink="">
      <xdr:nvSpPr>
        <xdr:cNvPr id="48" name="TextBox 47">
          <a:extLst>
            <a:ext uri="{FF2B5EF4-FFF2-40B4-BE49-F238E27FC236}">
              <a16:creationId xmlns:a16="http://schemas.microsoft.com/office/drawing/2014/main" id="{DA854D53-6D9A-4872-8712-9EA09DC8B8E0}"/>
            </a:ext>
          </a:extLst>
        </xdr:cNvPr>
        <xdr:cNvSpPr txBox="1"/>
      </xdr:nvSpPr>
      <xdr:spPr>
        <a:xfrm>
          <a:off x="57150" y="743902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Financial Literacy &amp; Cookie Business Badges</a:t>
          </a:r>
          <a:endParaRPr lang="en-US" sz="1100"/>
        </a:p>
      </xdr:txBody>
    </xdr:sp>
    <xdr:clientData/>
  </xdr:twoCellAnchor>
  <xdr:twoCellAnchor>
    <xdr:from>
      <xdr:col>1</xdr:col>
      <xdr:colOff>0</xdr:colOff>
      <xdr:row>43</xdr:row>
      <xdr:rowOff>133350</xdr:rowOff>
    </xdr:from>
    <xdr:to>
      <xdr:col>8</xdr:col>
      <xdr:colOff>0</xdr:colOff>
      <xdr:row>45</xdr:row>
      <xdr:rowOff>0</xdr:rowOff>
    </xdr:to>
    <xdr:sp macro="" textlink="">
      <xdr:nvSpPr>
        <xdr:cNvPr id="49" name="TextBox 48">
          <a:extLst>
            <a:ext uri="{FF2B5EF4-FFF2-40B4-BE49-F238E27FC236}">
              <a16:creationId xmlns:a16="http://schemas.microsoft.com/office/drawing/2014/main" id="{4D0A84A1-A500-4A69-9460-CE9DF13FFA9A}"/>
            </a:ext>
          </a:extLst>
        </xdr:cNvPr>
        <xdr:cNvSpPr txBox="1"/>
      </xdr:nvSpPr>
      <xdr:spPr>
        <a:xfrm>
          <a:off x="57150" y="8591550"/>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STEM Badges</a:t>
          </a:r>
          <a:endParaRPr lang="en-US" sz="1100"/>
        </a:p>
      </xdr:txBody>
    </xdr:sp>
    <xdr:clientData/>
  </xdr:twoCellAnchor>
  <xdr:twoCellAnchor>
    <xdr:from>
      <xdr:col>1</xdr:col>
      <xdr:colOff>0</xdr:colOff>
      <xdr:row>51</xdr:row>
      <xdr:rowOff>133350</xdr:rowOff>
    </xdr:from>
    <xdr:to>
      <xdr:col>8</xdr:col>
      <xdr:colOff>0</xdr:colOff>
      <xdr:row>53</xdr:row>
      <xdr:rowOff>0</xdr:rowOff>
    </xdr:to>
    <xdr:sp macro="" textlink="">
      <xdr:nvSpPr>
        <xdr:cNvPr id="50" name="TextBox 49">
          <a:extLst>
            <a:ext uri="{FF2B5EF4-FFF2-40B4-BE49-F238E27FC236}">
              <a16:creationId xmlns:a16="http://schemas.microsoft.com/office/drawing/2014/main" id="{E7CF3E9A-591B-4A04-BD1B-5716143E3814}"/>
            </a:ext>
          </a:extLst>
        </xdr:cNvPr>
        <xdr:cNvSpPr txBox="1"/>
      </xdr:nvSpPr>
      <xdr:spPr>
        <a:xfrm>
          <a:off x="57150" y="1012507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Badges &amp; Girls' Choice Badges</a:t>
          </a:r>
          <a:endParaRPr lang="en-US" sz="1100"/>
        </a:p>
      </xdr:txBody>
    </xdr:sp>
    <xdr:clientData/>
  </xdr:twoCellAnchor>
  <xdr:twoCellAnchor editAs="oneCell">
    <xdr:from>
      <xdr:col>1</xdr:col>
      <xdr:colOff>95250</xdr:colOff>
      <xdr:row>3</xdr:row>
      <xdr:rowOff>19050</xdr:rowOff>
    </xdr:from>
    <xdr:to>
      <xdr:col>1</xdr:col>
      <xdr:colOff>600075</xdr:colOff>
      <xdr:row>6</xdr:row>
      <xdr:rowOff>175749</xdr:rowOff>
    </xdr:to>
    <xdr:pic>
      <xdr:nvPicPr>
        <xdr:cNvPr id="51" name="Picture 50">
          <a:extLst>
            <a:ext uri="{FF2B5EF4-FFF2-40B4-BE49-F238E27FC236}">
              <a16:creationId xmlns:a16="http://schemas.microsoft.com/office/drawing/2014/main" id="{31A3BFB6-4FEC-4FD9-90F9-19D5410E04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771525"/>
          <a:ext cx="504825" cy="728199"/>
        </a:xfrm>
        <a:prstGeom prst="rect">
          <a:avLst/>
        </a:prstGeom>
      </xdr:spPr>
    </xdr:pic>
    <xdr:clientData/>
  </xdr:twoCellAnchor>
  <xdr:twoCellAnchor editAs="oneCell">
    <xdr:from>
      <xdr:col>1</xdr:col>
      <xdr:colOff>95250</xdr:colOff>
      <xdr:row>7</xdr:row>
      <xdr:rowOff>19050</xdr:rowOff>
    </xdr:from>
    <xdr:to>
      <xdr:col>1</xdr:col>
      <xdr:colOff>604423</xdr:colOff>
      <xdr:row>10</xdr:row>
      <xdr:rowOff>169545</xdr:rowOff>
    </xdr:to>
    <xdr:pic>
      <xdr:nvPicPr>
        <xdr:cNvPr id="52" name="Picture 51">
          <a:extLst>
            <a:ext uri="{FF2B5EF4-FFF2-40B4-BE49-F238E27FC236}">
              <a16:creationId xmlns:a16="http://schemas.microsoft.com/office/drawing/2014/main" id="{ECA3C162-72D1-43D2-A9DF-5C0AC2300E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1543050"/>
          <a:ext cx="509173" cy="731520"/>
        </a:xfrm>
        <a:prstGeom prst="rect">
          <a:avLst/>
        </a:prstGeom>
      </xdr:spPr>
    </xdr:pic>
    <xdr:clientData/>
  </xdr:twoCellAnchor>
  <xdr:twoCellAnchor editAs="oneCell">
    <xdr:from>
      <xdr:col>1</xdr:col>
      <xdr:colOff>104775</xdr:colOff>
      <xdr:row>11</xdr:row>
      <xdr:rowOff>19050</xdr:rowOff>
    </xdr:from>
    <xdr:to>
      <xdr:col>1</xdr:col>
      <xdr:colOff>606326</xdr:colOff>
      <xdr:row>14</xdr:row>
      <xdr:rowOff>179070</xdr:rowOff>
    </xdr:to>
    <xdr:pic>
      <xdr:nvPicPr>
        <xdr:cNvPr id="53" name="Picture 52">
          <a:extLst>
            <a:ext uri="{FF2B5EF4-FFF2-40B4-BE49-F238E27FC236}">
              <a16:creationId xmlns:a16="http://schemas.microsoft.com/office/drawing/2014/main" id="{19D8BFBB-03AF-4DE6-A65F-D750CFFC9A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2324100"/>
          <a:ext cx="501551" cy="731520"/>
        </a:xfrm>
        <a:prstGeom prst="rect">
          <a:avLst/>
        </a:prstGeom>
      </xdr:spPr>
    </xdr:pic>
    <xdr:clientData/>
  </xdr:twoCellAnchor>
  <xdr:twoCellAnchor editAs="oneCell">
    <xdr:from>
      <xdr:col>1</xdr:col>
      <xdr:colOff>9525</xdr:colOff>
      <xdr:row>26</xdr:row>
      <xdr:rowOff>142875</xdr:rowOff>
    </xdr:from>
    <xdr:to>
      <xdr:col>2</xdr:col>
      <xdr:colOff>1057275</xdr:colOff>
      <xdr:row>35</xdr:row>
      <xdr:rowOff>171450</xdr:rowOff>
    </xdr:to>
    <xdr:pic>
      <xdr:nvPicPr>
        <xdr:cNvPr id="54" name="Picture 53">
          <a:extLst>
            <a:ext uri="{FF2B5EF4-FFF2-40B4-BE49-F238E27FC236}">
              <a16:creationId xmlns:a16="http://schemas.microsoft.com/office/drawing/2014/main" id="{1527450B-7C8E-4016-9A78-AACA8BA6E9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5353050"/>
          <a:ext cx="1743075" cy="1743075"/>
        </a:xfrm>
        <a:prstGeom prst="rect">
          <a:avLst/>
        </a:prstGeom>
      </xdr:spPr>
    </xdr:pic>
    <xdr:clientData/>
  </xdr:twoCellAnchor>
  <xdr:twoCellAnchor editAs="oneCell">
    <xdr:from>
      <xdr:col>1</xdr:col>
      <xdr:colOff>28574</xdr:colOff>
      <xdr:row>39</xdr:row>
      <xdr:rowOff>0</xdr:rowOff>
    </xdr:from>
    <xdr:to>
      <xdr:col>2</xdr:col>
      <xdr:colOff>1039648</xdr:colOff>
      <xdr:row>42</xdr:row>
      <xdr:rowOff>171450</xdr:rowOff>
    </xdr:to>
    <xdr:pic>
      <xdr:nvPicPr>
        <xdr:cNvPr id="55" name="Picture 54">
          <a:extLst>
            <a:ext uri="{FF2B5EF4-FFF2-40B4-BE49-F238E27FC236}">
              <a16:creationId xmlns:a16="http://schemas.microsoft.com/office/drawing/2014/main" id="{521ABD63-A225-410E-AD9D-958EAB87A18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 y="7686675"/>
          <a:ext cx="1706399" cy="752475"/>
        </a:xfrm>
        <a:prstGeom prst="rect">
          <a:avLst/>
        </a:prstGeom>
      </xdr:spPr>
    </xdr:pic>
    <xdr:clientData/>
  </xdr:twoCellAnchor>
  <xdr:twoCellAnchor editAs="oneCell">
    <xdr:from>
      <xdr:col>11</xdr:col>
      <xdr:colOff>352426</xdr:colOff>
      <xdr:row>3</xdr:row>
      <xdr:rowOff>28576</xdr:rowOff>
    </xdr:from>
    <xdr:to>
      <xdr:col>13</xdr:col>
      <xdr:colOff>209550</xdr:colOff>
      <xdr:row>9</xdr:row>
      <xdr:rowOff>146798</xdr:rowOff>
    </xdr:to>
    <xdr:pic>
      <xdr:nvPicPr>
        <xdr:cNvPr id="56" name="Picture 55">
          <a:extLst>
            <a:ext uri="{FF2B5EF4-FFF2-40B4-BE49-F238E27FC236}">
              <a16:creationId xmlns:a16="http://schemas.microsoft.com/office/drawing/2014/main" id="{227367A6-94F8-4E0E-8931-EBA487480AB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38851" y="781051"/>
          <a:ext cx="2266949" cy="1270747"/>
        </a:xfrm>
        <a:prstGeom prst="rect">
          <a:avLst/>
        </a:prstGeom>
      </xdr:spPr>
    </xdr:pic>
    <xdr:clientData/>
  </xdr:twoCellAnchor>
  <xdr:twoCellAnchor editAs="oneCell">
    <xdr:from>
      <xdr:col>1</xdr:col>
      <xdr:colOff>495300</xdr:colOff>
      <xdr:row>53</xdr:row>
      <xdr:rowOff>28575</xdr:rowOff>
    </xdr:from>
    <xdr:to>
      <xdr:col>2</xdr:col>
      <xdr:colOff>542925</xdr:colOff>
      <xdr:row>56</xdr:row>
      <xdr:rowOff>171776</xdr:rowOff>
    </xdr:to>
    <xdr:pic>
      <xdr:nvPicPr>
        <xdr:cNvPr id="57" name="Picture 56">
          <a:extLst>
            <a:ext uri="{FF2B5EF4-FFF2-40B4-BE49-F238E27FC236}">
              <a16:creationId xmlns:a16="http://schemas.microsoft.com/office/drawing/2014/main" id="{FA7E7F46-DF2B-4F6F-9A2D-4EF2E2940FE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450" y="10401300"/>
          <a:ext cx="742950" cy="714701"/>
        </a:xfrm>
        <a:prstGeom prst="rect">
          <a:avLst/>
        </a:prstGeom>
      </xdr:spPr>
    </xdr:pic>
    <xdr:clientData/>
  </xdr:twoCellAnchor>
  <xdr:twoCellAnchor editAs="oneCell">
    <xdr:from>
      <xdr:col>1</xdr:col>
      <xdr:colOff>38101</xdr:colOff>
      <xdr:row>45</xdr:row>
      <xdr:rowOff>19050</xdr:rowOff>
    </xdr:from>
    <xdr:to>
      <xdr:col>2</xdr:col>
      <xdr:colOff>1038226</xdr:colOff>
      <xdr:row>47</xdr:row>
      <xdr:rowOff>181711</xdr:rowOff>
    </xdr:to>
    <xdr:pic>
      <xdr:nvPicPr>
        <xdr:cNvPr id="58" name="Picture 57">
          <a:extLst>
            <a:ext uri="{FF2B5EF4-FFF2-40B4-BE49-F238E27FC236}">
              <a16:creationId xmlns:a16="http://schemas.microsoft.com/office/drawing/2014/main" id="{81CADB03-F457-4DE6-A021-9C010262199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1" y="8858250"/>
          <a:ext cx="1695450" cy="543661"/>
        </a:xfrm>
        <a:prstGeom prst="rect">
          <a:avLst/>
        </a:prstGeom>
      </xdr:spPr>
    </xdr:pic>
    <xdr:clientData/>
  </xdr:twoCellAnchor>
  <xdr:twoCellAnchor>
    <xdr:from>
      <xdr:col>1</xdr:col>
      <xdr:colOff>0</xdr:colOff>
      <xdr:row>45</xdr:row>
      <xdr:rowOff>0</xdr:rowOff>
    </xdr:from>
    <xdr:to>
      <xdr:col>10</xdr:col>
      <xdr:colOff>0</xdr:colOff>
      <xdr:row>51</xdr:row>
      <xdr:rowOff>0</xdr:rowOff>
    </xdr:to>
    <xdr:sp macro="" textlink="">
      <xdr:nvSpPr>
        <xdr:cNvPr id="59" name="Rectangle 58">
          <a:extLst>
            <a:ext uri="{FF2B5EF4-FFF2-40B4-BE49-F238E27FC236}">
              <a16:creationId xmlns:a16="http://schemas.microsoft.com/office/drawing/2014/main" id="{5BEEF4F7-4EF1-4FF1-B324-8A7330B444E2}"/>
            </a:ext>
          </a:extLst>
        </xdr:cNvPr>
        <xdr:cNvSpPr/>
      </xdr:nvSpPr>
      <xdr:spPr>
        <a:xfrm>
          <a:off x="57150" y="8839200"/>
          <a:ext cx="5514975" cy="1152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48</xdr:row>
      <xdr:rowOff>9525</xdr:rowOff>
    </xdr:from>
    <xdr:to>
      <xdr:col>2</xdr:col>
      <xdr:colOff>1032533</xdr:colOff>
      <xdr:row>50</xdr:row>
      <xdr:rowOff>177165</xdr:rowOff>
    </xdr:to>
    <xdr:pic>
      <xdr:nvPicPr>
        <xdr:cNvPr id="60" name="Picture 59">
          <a:extLst>
            <a:ext uri="{FF2B5EF4-FFF2-40B4-BE49-F238E27FC236}">
              <a16:creationId xmlns:a16="http://schemas.microsoft.com/office/drawing/2014/main" id="{5DAE2E47-AB00-4589-A38E-FBAC1B018C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9429750"/>
          <a:ext cx="1708808" cy="548640"/>
        </a:xfrm>
        <a:prstGeom prst="rect">
          <a:avLst/>
        </a:prstGeom>
      </xdr:spPr>
    </xdr:pic>
    <xdr:clientData/>
  </xdr:twoCellAnchor>
  <xdr:twoCellAnchor editAs="oneCell">
    <xdr:from>
      <xdr:col>1</xdr:col>
      <xdr:colOff>1</xdr:colOff>
      <xdr:row>0</xdr:row>
      <xdr:rowOff>0</xdr:rowOff>
    </xdr:from>
    <xdr:to>
      <xdr:col>2</xdr:col>
      <xdr:colOff>770003</xdr:colOff>
      <xdr:row>1</xdr:row>
      <xdr:rowOff>85725</xdr:rowOff>
    </xdr:to>
    <xdr:pic>
      <xdr:nvPicPr>
        <xdr:cNvPr id="61" name="Picture 60">
          <a:extLst>
            <a:ext uri="{FF2B5EF4-FFF2-40B4-BE49-F238E27FC236}">
              <a16:creationId xmlns:a16="http://schemas.microsoft.com/office/drawing/2014/main" id="{31DD1E34-5B0E-4CCC-905B-CC87C16FB97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1" y="0"/>
          <a:ext cx="1465327" cy="457200"/>
        </a:xfrm>
        <a:prstGeom prst="rect">
          <a:avLst/>
        </a:prstGeom>
      </xdr:spPr>
    </xdr:pic>
    <xdr:clientData/>
  </xdr:twoCellAnchor>
  <xdr:twoCellAnchor editAs="oneCell">
    <xdr:from>
      <xdr:col>1</xdr:col>
      <xdr:colOff>47625</xdr:colOff>
      <xdr:row>15</xdr:row>
      <xdr:rowOff>38100</xdr:rowOff>
    </xdr:from>
    <xdr:to>
      <xdr:col>2</xdr:col>
      <xdr:colOff>1051464</xdr:colOff>
      <xdr:row>20</xdr:row>
      <xdr:rowOff>163830</xdr:rowOff>
    </xdr:to>
    <xdr:pic>
      <xdr:nvPicPr>
        <xdr:cNvPr id="62" name="Picture 61">
          <a:extLst>
            <a:ext uri="{FF2B5EF4-FFF2-40B4-BE49-F238E27FC236}">
              <a16:creationId xmlns:a16="http://schemas.microsoft.com/office/drawing/2014/main" id="{49200EE6-E950-4577-A73A-F3F972078D7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4775" y="3114675"/>
          <a:ext cx="1699164" cy="1097280"/>
        </a:xfrm>
        <a:prstGeom prst="rect">
          <a:avLst/>
        </a:prstGeom>
      </xdr:spPr>
    </xdr:pic>
    <xdr:clientData/>
  </xdr:twoCellAnchor>
  <xdr:twoCellAnchor editAs="oneCell">
    <xdr:from>
      <xdr:col>1</xdr:col>
      <xdr:colOff>47625</xdr:colOff>
      <xdr:row>21</xdr:row>
      <xdr:rowOff>19050</xdr:rowOff>
    </xdr:from>
    <xdr:to>
      <xdr:col>2</xdr:col>
      <xdr:colOff>1051463</xdr:colOff>
      <xdr:row>23</xdr:row>
      <xdr:rowOff>177165</xdr:rowOff>
    </xdr:to>
    <xdr:pic>
      <xdr:nvPicPr>
        <xdr:cNvPr id="63" name="Picture 62">
          <a:extLst>
            <a:ext uri="{FF2B5EF4-FFF2-40B4-BE49-F238E27FC236}">
              <a16:creationId xmlns:a16="http://schemas.microsoft.com/office/drawing/2014/main" id="{F999EAF8-DF0C-4EF4-B6D2-0C7454770AF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75" y="4267200"/>
          <a:ext cx="1699163" cy="548640"/>
        </a:xfrm>
        <a:prstGeom prst="rect">
          <a:avLst/>
        </a:prstGeom>
      </xdr:spPr>
    </xdr:pic>
    <xdr:clientData/>
  </xdr:twoCellAnchor>
  <xdr:twoCellAnchor editAs="oneCell">
    <xdr:from>
      <xdr:col>11</xdr:col>
      <xdr:colOff>38100</xdr:colOff>
      <xdr:row>18</xdr:row>
      <xdr:rowOff>28575</xdr:rowOff>
    </xdr:from>
    <xdr:to>
      <xdr:col>13</xdr:col>
      <xdr:colOff>552450</xdr:colOff>
      <xdr:row>21</xdr:row>
      <xdr:rowOff>174917</xdr:rowOff>
    </xdr:to>
    <xdr:pic>
      <xdr:nvPicPr>
        <xdr:cNvPr id="64" name="Picture 63">
          <a:extLst>
            <a:ext uri="{FF2B5EF4-FFF2-40B4-BE49-F238E27FC236}">
              <a16:creationId xmlns:a16="http://schemas.microsoft.com/office/drawing/2014/main" id="{24D9005D-3215-4E6E-A3F7-7999EBC9D46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724525" y="3686175"/>
          <a:ext cx="2924175" cy="736892"/>
        </a:xfrm>
        <a:prstGeom prst="rect">
          <a:avLst/>
        </a:prstGeom>
      </xdr:spPr>
    </xdr:pic>
    <xdr:clientData/>
  </xdr:twoCellAnchor>
  <xdr:twoCellAnchor>
    <xdr:from>
      <xdr:col>13</xdr:col>
      <xdr:colOff>0</xdr:colOff>
      <xdr:row>1</xdr:row>
      <xdr:rowOff>136684</xdr:rowOff>
    </xdr:from>
    <xdr:to>
      <xdr:col>14</xdr:col>
      <xdr:colOff>0</xdr:colOff>
      <xdr:row>3</xdr:row>
      <xdr:rowOff>0</xdr:rowOff>
    </xdr:to>
    <xdr:sp macro="" textlink="">
      <xdr:nvSpPr>
        <xdr:cNvPr id="65" name="TextBox 64">
          <a:extLst>
            <a:ext uri="{FF2B5EF4-FFF2-40B4-BE49-F238E27FC236}">
              <a16:creationId xmlns:a16="http://schemas.microsoft.com/office/drawing/2014/main" id="{5022E9C5-56E3-4892-A9C1-DA5C59465554}"/>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26</xdr:row>
      <xdr:rowOff>0</xdr:rowOff>
    </xdr:from>
    <xdr:to>
      <xdr:col>10</xdr:col>
      <xdr:colOff>0</xdr:colOff>
      <xdr:row>37</xdr:row>
      <xdr:rowOff>0</xdr:rowOff>
    </xdr:to>
    <xdr:sp macro="" textlink="">
      <xdr:nvSpPr>
        <xdr:cNvPr id="2" name="Rectangle 1">
          <a:extLst>
            <a:ext uri="{FF2B5EF4-FFF2-40B4-BE49-F238E27FC236}">
              <a16:creationId xmlns:a16="http://schemas.microsoft.com/office/drawing/2014/main" id="{C8349C66-0B9C-42A5-9C7C-C8E5E11F4890}"/>
            </a:ext>
          </a:extLst>
        </xdr:cNvPr>
        <xdr:cNvSpPr/>
      </xdr:nvSpPr>
      <xdr:spPr>
        <a:xfrm>
          <a:off x="57150" y="5210175"/>
          <a:ext cx="5514975" cy="2095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14</xdr:col>
      <xdr:colOff>0</xdr:colOff>
      <xdr:row>16</xdr:row>
      <xdr:rowOff>0</xdr:rowOff>
    </xdr:to>
    <xdr:sp macro="" textlink="">
      <xdr:nvSpPr>
        <xdr:cNvPr id="3" name="Rectangle 2">
          <a:extLst>
            <a:ext uri="{FF2B5EF4-FFF2-40B4-BE49-F238E27FC236}">
              <a16:creationId xmlns:a16="http://schemas.microsoft.com/office/drawing/2014/main" id="{200FF580-91B9-4230-B366-CD5F757B84AA}"/>
            </a:ext>
          </a:extLst>
        </xdr:cNvPr>
        <xdr:cNvSpPr/>
      </xdr:nvSpPr>
      <xdr:spPr>
        <a:xfrm>
          <a:off x="5686425" y="752475"/>
          <a:ext cx="2971800" cy="2514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3</xdr:row>
      <xdr:rowOff>0</xdr:rowOff>
    </xdr:from>
    <xdr:to>
      <xdr:col>23</xdr:col>
      <xdr:colOff>0</xdr:colOff>
      <xdr:row>67</xdr:row>
      <xdr:rowOff>0</xdr:rowOff>
    </xdr:to>
    <xdr:sp macro="" textlink="">
      <xdr:nvSpPr>
        <xdr:cNvPr id="4" name="Rectangle 3">
          <a:extLst>
            <a:ext uri="{FF2B5EF4-FFF2-40B4-BE49-F238E27FC236}">
              <a16:creationId xmlns:a16="http://schemas.microsoft.com/office/drawing/2014/main" id="{2D0C9194-8C55-48EF-8019-266A7C245ABC}"/>
            </a:ext>
          </a:extLst>
        </xdr:cNvPr>
        <xdr:cNvSpPr/>
      </xdr:nvSpPr>
      <xdr:spPr>
        <a:xfrm>
          <a:off x="1305877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0</xdr:colOff>
      <xdr:row>3</xdr:row>
      <xdr:rowOff>0</xdr:rowOff>
    </xdr:from>
    <xdr:to>
      <xdr:col>19</xdr:col>
      <xdr:colOff>0</xdr:colOff>
      <xdr:row>67</xdr:row>
      <xdr:rowOff>0</xdr:rowOff>
    </xdr:to>
    <xdr:sp macro="" textlink="">
      <xdr:nvSpPr>
        <xdr:cNvPr id="5" name="Rectangle 4">
          <a:extLst>
            <a:ext uri="{FF2B5EF4-FFF2-40B4-BE49-F238E27FC236}">
              <a16:creationId xmlns:a16="http://schemas.microsoft.com/office/drawing/2014/main" id="{21E7D580-6492-4E40-98E4-891B31509237}"/>
            </a:ext>
          </a:extLst>
        </xdr:cNvPr>
        <xdr:cNvSpPr/>
      </xdr:nvSpPr>
      <xdr:spPr>
        <a:xfrm>
          <a:off x="877252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18</xdr:row>
      <xdr:rowOff>0</xdr:rowOff>
    </xdr:from>
    <xdr:to>
      <xdr:col>14</xdr:col>
      <xdr:colOff>0</xdr:colOff>
      <xdr:row>27</xdr:row>
      <xdr:rowOff>0</xdr:rowOff>
    </xdr:to>
    <xdr:sp macro="" textlink="">
      <xdr:nvSpPr>
        <xdr:cNvPr id="6" name="Rectangle 5">
          <a:extLst>
            <a:ext uri="{FF2B5EF4-FFF2-40B4-BE49-F238E27FC236}">
              <a16:creationId xmlns:a16="http://schemas.microsoft.com/office/drawing/2014/main" id="{8B181B4A-8175-4530-83F8-C0F3037E1F59}"/>
            </a:ext>
          </a:extLst>
        </xdr:cNvPr>
        <xdr:cNvSpPr/>
      </xdr:nvSpPr>
      <xdr:spPr>
        <a:xfrm>
          <a:off x="5686425" y="3657600"/>
          <a:ext cx="2971800" cy="1743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57</xdr:row>
      <xdr:rowOff>0</xdr:rowOff>
    </xdr:to>
    <xdr:sp macro="" textlink="">
      <xdr:nvSpPr>
        <xdr:cNvPr id="7" name="Rectangle 6">
          <a:extLst>
            <a:ext uri="{FF2B5EF4-FFF2-40B4-BE49-F238E27FC236}">
              <a16:creationId xmlns:a16="http://schemas.microsoft.com/office/drawing/2014/main" id="{89EF8037-649C-43DF-BF1D-732E1664FF3E}"/>
            </a:ext>
          </a:extLst>
        </xdr:cNvPr>
        <xdr:cNvSpPr/>
      </xdr:nvSpPr>
      <xdr:spPr>
        <a:xfrm>
          <a:off x="57150" y="10372725"/>
          <a:ext cx="5514975" cy="7620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24</xdr:row>
      <xdr:rowOff>0</xdr:rowOff>
    </xdr:to>
    <xdr:sp macro="" textlink="">
      <xdr:nvSpPr>
        <xdr:cNvPr id="8" name="Rectangle 7">
          <a:extLst>
            <a:ext uri="{FF2B5EF4-FFF2-40B4-BE49-F238E27FC236}">
              <a16:creationId xmlns:a16="http://schemas.microsoft.com/office/drawing/2014/main" id="{CD16E800-7683-4124-A043-B03B6CFD4400}"/>
            </a:ext>
          </a:extLst>
        </xdr:cNvPr>
        <xdr:cNvSpPr/>
      </xdr:nvSpPr>
      <xdr:spPr>
        <a:xfrm>
          <a:off x="57150" y="752475"/>
          <a:ext cx="5514975" cy="407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0</xdr:rowOff>
    </xdr:from>
    <xdr:to>
      <xdr:col>10</xdr:col>
      <xdr:colOff>0</xdr:colOff>
      <xdr:row>43</xdr:row>
      <xdr:rowOff>0</xdr:rowOff>
    </xdr:to>
    <xdr:sp macro="" textlink="">
      <xdr:nvSpPr>
        <xdr:cNvPr id="9" name="Rectangle 8">
          <a:extLst>
            <a:ext uri="{FF2B5EF4-FFF2-40B4-BE49-F238E27FC236}">
              <a16:creationId xmlns:a16="http://schemas.microsoft.com/office/drawing/2014/main" id="{1BE4659E-F484-4FAF-82E9-4C8AFD4C632A}"/>
            </a:ext>
          </a:extLst>
        </xdr:cNvPr>
        <xdr:cNvSpPr/>
      </xdr:nvSpPr>
      <xdr:spPr>
        <a:xfrm>
          <a:off x="57150" y="7686675"/>
          <a:ext cx="5514975" cy="771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0</xdr:rowOff>
    </xdr:from>
    <xdr:to>
      <xdr:col>14</xdr:col>
      <xdr:colOff>0</xdr:colOff>
      <xdr:row>67</xdr:row>
      <xdr:rowOff>0</xdr:rowOff>
    </xdr:to>
    <xdr:sp macro="" textlink="">
      <xdr:nvSpPr>
        <xdr:cNvPr id="10" name="Rectangle 9">
          <a:extLst>
            <a:ext uri="{FF2B5EF4-FFF2-40B4-BE49-F238E27FC236}">
              <a16:creationId xmlns:a16="http://schemas.microsoft.com/office/drawing/2014/main" id="{21AE9623-CA0E-40EB-B69C-42D724648DDE}"/>
            </a:ext>
          </a:extLst>
        </xdr:cNvPr>
        <xdr:cNvSpPr/>
      </xdr:nvSpPr>
      <xdr:spPr>
        <a:xfrm>
          <a:off x="5686425" y="5781675"/>
          <a:ext cx="2971800" cy="7258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136684</xdr:rowOff>
    </xdr:from>
    <xdr:to>
      <xdr:col>10</xdr:col>
      <xdr:colOff>0</xdr:colOff>
      <xdr:row>3</xdr:row>
      <xdr:rowOff>0</xdr:rowOff>
    </xdr:to>
    <xdr:sp macro="" textlink="">
      <xdr:nvSpPr>
        <xdr:cNvPr id="11" name="Rectangle: Top Corners Rounded 10">
          <a:extLst>
            <a:ext uri="{FF2B5EF4-FFF2-40B4-BE49-F238E27FC236}">
              <a16:creationId xmlns:a16="http://schemas.microsoft.com/office/drawing/2014/main" id="{52844AAA-6EC5-42B1-9E89-5E7D47DBD4BB}"/>
            </a:ext>
          </a:extLst>
        </xdr:cNvPr>
        <xdr:cNvSpPr/>
      </xdr:nvSpPr>
      <xdr:spPr>
        <a:xfrm>
          <a:off x="57150" y="5081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136684</xdr:rowOff>
    </xdr:from>
    <xdr:to>
      <xdr:col>14</xdr:col>
      <xdr:colOff>0</xdr:colOff>
      <xdr:row>3</xdr:row>
      <xdr:rowOff>0</xdr:rowOff>
    </xdr:to>
    <xdr:sp macro="" textlink="">
      <xdr:nvSpPr>
        <xdr:cNvPr id="12" name="Rectangle: Top Corners Rounded 11">
          <a:extLst>
            <a:ext uri="{FF2B5EF4-FFF2-40B4-BE49-F238E27FC236}">
              <a16:creationId xmlns:a16="http://schemas.microsoft.com/office/drawing/2014/main" id="{C600F777-3AE5-4C6B-945A-9D59C0E4CD8F}"/>
            </a:ext>
          </a:extLst>
        </xdr:cNvPr>
        <xdr:cNvSpPr/>
      </xdr:nvSpPr>
      <xdr:spPr>
        <a:xfrm>
          <a:off x="5686425" y="508159"/>
          <a:ext cx="297180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16</xdr:row>
      <xdr:rowOff>136684</xdr:rowOff>
    </xdr:from>
    <xdr:to>
      <xdr:col>14</xdr:col>
      <xdr:colOff>0</xdr:colOff>
      <xdr:row>18</xdr:row>
      <xdr:rowOff>0</xdr:rowOff>
    </xdr:to>
    <xdr:sp macro="" textlink="">
      <xdr:nvSpPr>
        <xdr:cNvPr id="13" name="Rectangle: Top Corners Rounded 12">
          <a:extLst>
            <a:ext uri="{FF2B5EF4-FFF2-40B4-BE49-F238E27FC236}">
              <a16:creationId xmlns:a16="http://schemas.microsoft.com/office/drawing/2014/main" id="{D77D31F9-B9F9-424D-A5F3-BE65B9B00964}"/>
            </a:ext>
          </a:extLst>
        </xdr:cNvPr>
        <xdr:cNvSpPr/>
      </xdr:nvSpPr>
      <xdr:spPr>
        <a:xfrm>
          <a:off x="5686425" y="3403759"/>
          <a:ext cx="297180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24</xdr:row>
      <xdr:rowOff>136684</xdr:rowOff>
    </xdr:from>
    <xdr:to>
      <xdr:col>10</xdr:col>
      <xdr:colOff>0</xdr:colOff>
      <xdr:row>26</xdr:row>
      <xdr:rowOff>0</xdr:rowOff>
    </xdr:to>
    <xdr:sp macro="" textlink="">
      <xdr:nvSpPr>
        <xdr:cNvPr id="14" name="Rectangle: Top Corners Rounded 13">
          <a:extLst>
            <a:ext uri="{FF2B5EF4-FFF2-40B4-BE49-F238E27FC236}">
              <a16:creationId xmlns:a16="http://schemas.microsoft.com/office/drawing/2014/main" id="{2560F20C-BD9F-4745-8B2B-8A11DF3F1B79}"/>
            </a:ext>
          </a:extLst>
        </xdr:cNvPr>
        <xdr:cNvSpPr/>
      </xdr:nvSpPr>
      <xdr:spPr>
        <a:xfrm>
          <a:off x="57150" y="49658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14</xdr:col>
      <xdr:colOff>0</xdr:colOff>
      <xdr:row>29</xdr:row>
      <xdr:rowOff>0</xdr:rowOff>
    </xdr:to>
    <xdr:sp macro="" textlink="">
      <xdr:nvSpPr>
        <xdr:cNvPr id="15" name="Rectangle: Top Corners Rounded 14">
          <a:extLst>
            <a:ext uri="{FF2B5EF4-FFF2-40B4-BE49-F238E27FC236}">
              <a16:creationId xmlns:a16="http://schemas.microsoft.com/office/drawing/2014/main" id="{3ADDB392-7B22-4B50-8E2E-90049C62694A}"/>
            </a:ext>
          </a:extLst>
        </xdr:cNvPr>
        <xdr:cNvSpPr/>
      </xdr:nvSpPr>
      <xdr:spPr>
        <a:xfrm>
          <a:off x="5686425" y="5534025"/>
          <a:ext cx="2971800"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37</xdr:row>
      <xdr:rowOff>133350</xdr:rowOff>
    </xdr:from>
    <xdr:to>
      <xdr:col>10</xdr:col>
      <xdr:colOff>0</xdr:colOff>
      <xdr:row>39</xdr:row>
      <xdr:rowOff>0</xdr:rowOff>
    </xdr:to>
    <xdr:sp macro="" textlink="">
      <xdr:nvSpPr>
        <xdr:cNvPr id="16" name="Rectangle: Top Corners Rounded 15">
          <a:extLst>
            <a:ext uri="{FF2B5EF4-FFF2-40B4-BE49-F238E27FC236}">
              <a16:creationId xmlns:a16="http://schemas.microsoft.com/office/drawing/2014/main" id="{4E9D91EC-F7A7-451E-B825-6A5347423A32}"/>
            </a:ext>
          </a:extLst>
        </xdr:cNvPr>
        <xdr:cNvSpPr/>
      </xdr:nvSpPr>
      <xdr:spPr>
        <a:xfrm>
          <a:off x="57150" y="743902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43</xdr:row>
      <xdr:rowOff>133350</xdr:rowOff>
    </xdr:from>
    <xdr:to>
      <xdr:col>10</xdr:col>
      <xdr:colOff>0</xdr:colOff>
      <xdr:row>45</xdr:row>
      <xdr:rowOff>0</xdr:rowOff>
    </xdr:to>
    <xdr:sp macro="" textlink="">
      <xdr:nvSpPr>
        <xdr:cNvPr id="17" name="Rectangle: Top Corners Rounded 16">
          <a:extLst>
            <a:ext uri="{FF2B5EF4-FFF2-40B4-BE49-F238E27FC236}">
              <a16:creationId xmlns:a16="http://schemas.microsoft.com/office/drawing/2014/main" id="{08028F59-E5CD-440E-AB7C-5DAADAEFE1CB}"/>
            </a:ext>
          </a:extLst>
        </xdr:cNvPr>
        <xdr:cNvSpPr/>
      </xdr:nvSpPr>
      <xdr:spPr>
        <a:xfrm>
          <a:off x="57150" y="8591550"/>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8" name="Rectangle: Top Corners Rounded 17">
          <a:extLst>
            <a:ext uri="{FF2B5EF4-FFF2-40B4-BE49-F238E27FC236}">
              <a16:creationId xmlns:a16="http://schemas.microsoft.com/office/drawing/2014/main" id="{D6054D87-00F8-4D31-BB4F-7658ED72C9B9}"/>
            </a:ext>
          </a:extLst>
        </xdr:cNvPr>
        <xdr:cNvSpPr/>
      </xdr:nvSpPr>
      <xdr:spPr>
        <a:xfrm>
          <a:off x="57150" y="1012507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136684</xdr:rowOff>
    </xdr:from>
    <xdr:to>
      <xdr:col>9</xdr:col>
      <xdr:colOff>0</xdr:colOff>
      <xdr:row>3</xdr:row>
      <xdr:rowOff>0</xdr:rowOff>
    </xdr:to>
    <xdr:sp macro="" textlink="">
      <xdr:nvSpPr>
        <xdr:cNvPr id="19" name="TextBox 18">
          <a:extLst>
            <a:ext uri="{FF2B5EF4-FFF2-40B4-BE49-F238E27FC236}">
              <a16:creationId xmlns:a16="http://schemas.microsoft.com/office/drawing/2014/main" id="{D602E9D5-9042-4A59-BF4F-A378DEFC9FA8}"/>
            </a:ext>
          </a:extLst>
        </xdr:cNvPr>
        <xdr:cNvSpPr txBox="1"/>
      </xdr:nvSpPr>
      <xdr:spPr>
        <a:xfrm>
          <a:off x="44481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24</xdr:row>
      <xdr:rowOff>136684</xdr:rowOff>
    </xdr:from>
    <xdr:to>
      <xdr:col>9</xdr:col>
      <xdr:colOff>0</xdr:colOff>
      <xdr:row>26</xdr:row>
      <xdr:rowOff>0</xdr:rowOff>
    </xdr:to>
    <xdr:sp macro="" textlink="">
      <xdr:nvSpPr>
        <xdr:cNvPr id="20" name="TextBox 19">
          <a:extLst>
            <a:ext uri="{FF2B5EF4-FFF2-40B4-BE49-F238E27FC236}">
              <a16:creationId xmlns:a16="http://schemas.microsoft.com/office/drawing/2014/main" id="{3BCF9DAC-BD84-47F7-8A42-88B1A3C2E2CA}"/>
            </a:ext>
          </a:extLst>
        </xdr:cNvPr>
        <xdr:cNvSpPr txBox="1"/>
      </xdr:nvSpPr>
      <xdr:spPr>
        <a:xfrm>
          <a:off x="4448175"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37</xdr:row>
      <xdr:rowOff>133350</xdr:rowOff>
    </xdr:from>
    <xdr:to>
      <xdr:col>9</xdr:col>
      <xdr:colOff>0</xdr:colOff>
      <xdr:row>39</xdr:row>
      <xdr:rowOff>0</xdr:rowOff>
    </xdr:to>
    <xdr:sp macro="" textlink="">
      <xdr:nvSpPr>
        <xdr:cNvPr id="21" name="TextBox 20">
          <a:extLst>
            <a:ext uri="{FF2B5EF4-FFF2-40B4-BE49-F238E27FC236}">
              <a16:creationId xmlns:a16="http://schemas.microsoft.com/office/drawing/2014/main" id="{1E18C1B9-25E1-4A78-99E4-D791EA316EEB}"/>
            </a:ext>
          </a:extLst>
        </xdr:cNvPr>
        <xdr:cNvSpPr txBox="1"/>
      </xdr:nvSpPr>
      <xdr:spPr>
        <a:xfrm>
          <a:off x="4448175"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43</xdr:row>
      <xdr:rowOff>133350</xdr:rowOff>
    </xdr:from>
    <xdr:to>
      <xdr:col>9</xdr:col>
      <xdr:colOff>0</xdr:colOff>
      <xdr:row>45</xdr:row>
      <xdr:rowOff>0</xdr:rowOff>
    </xdr:to>
    <xdr:sp macro="" textlink="">
      <xdr:nvSpPr>
        <xdr:cNvPr id="22" name="TextBox 21">
          <a:extLst>
            <a:ext uri="{FF2B5EF4-FFF2-40B4-BE49-F238E27FC236}">
              <a16:creationId xmlns:a16="http://schemas.microsoft.com/office/drawing/2014/main" id="{5FD7685E-C556-42BA-A645-A3CE3C27B012}"/>
            </a:ext>
          </a:extLst>
        </xdr:cNvPr>
        <xdr:cNvSpPr txBox="1"/>
      </xdr:nvSpPr>
      <xdr:spPr>
        <a:xfrm>
          <a:off x="4448175"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3" name="TextBox 22">
          <a:extLst>
            <a:ext uri="{FF2B5EF4-FFF2-40B4-BE49-F238E27FC236}">
              <a16:creationId xmlns:a16="http://schemas.microsoft.com/office/drawing/2014/main" id="{0E72C07F-FD42-4B5F-89E3-57EDD83D3189}"/>
            </a:ext>
          </a:extLst>
        </xdr:cNvPr>
        <xdr:cNvSpPr txBox="1"/>
      </xdr:nvSpPr>
      <xdr:spPr>
        <a:xfrm>
          <a:off x="4448175"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27</xdr:row>
      <xdr:rowOff>133350</xdr:rowOff>
    </xdr:from>
    <xdr:to>
      <xdr:col>13</xdr:col>
      <xdr:colOff>0</xdr:colOff>
      <xdr:row>29</xdr:row>
      <xdr:rowOff>0</xdr:rowOff>
    </xdr:to>
    <xdr:sp macro="" textlink="">
      <xdr:nvSpPr>
        <xdr:cNvPr id="24" name="TextBox 23">
          <a:extLst>
            <a:ext uri="{FF2B5EF4-FFF2-40B4-BE49-F238E27FC236}">
              <a16:creationId xmlns:a16="http://schemas.microsoft.com/office/drawing/2014/main" id="{A6ED9D7C-A699-4781-9FB6-608EF302A83F}"/>
            </a:ext>
          </a:extLst>
        </xdr:cNvPr>
        <xdr:cNvSpPr txBox="1"/>
      </xdr:nvSpPr>
      <xdr:spPr>
        <a:xfrm>
          <a:off x="7534275"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16</xdr:row>
      <xdr:rowOff>136684</xdr:rowOff>
    </xdr:from>
    <xdr:to>
      <xdr:col>13</xdr:col>
      <xdr:colOff>0</xdr:colOff>
      <xdr:row>18</xdr:row>
      <xdr:rowOff>0</xdr:rowOff>
    </xdr:to>
    <xdr:sp macro="" textlink="">
      <xdr:nvSpPr>
        <xdr:cNvPr id="25" name="TextBox 24">
          <a:extLst>
            <a:ext uri="{FF2B5EF4-FFF2-40B4-BE49-F238E27FC236}">
              <a16:creationId xmlns:a16="http://schemas.microsoft.com/office/drawing/2014/main" id="{3FADB781-3AB5-421C-9316-5C323B946EE3}"/>
            </a:ext>
          </a:extLst>
        </xdr:cNvPr>
        <xdr:cNvSpPr txBox="1"/>
      </xdr:nvSpPr>
      <xdr:spPr>
        <a:xfrm>
          <a:off x="7534275"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xdr:row>
      <xdr:rowOff>136684</xdr:rowOff>
    </xdr:from>
    <xdr:to>
      <xdr:col>13</xdr:col>
      <xdr:colOff>0</xdr:colOff>
      <xdr:row>3</xdr:row>
      <xdr:rowOff>0</xdr:rowOff>
    </xdr:to>
    <xdr:sp macro="" textlink="">
      <xdr:nvSpPr>
        <xdr:cNvPr id="26" name="TextBox 25">
          <a:extLst>
            <a:ext uri="{FF2B5EF4-FFF2-40B4-BE49-F238E27FC236}">
              <a16:creationId xmlns:a16="http://schemas.microsoft.com/office/drawing/2014/main" id="{ECD8685D-230A-4736-9842-3E1828127436}"/>
            </a:ext>
          </a:extLst>
        </xdr:cNvPr>
        <xdr:cNvSpPr txBox="1"/>
      </xdr:nvSpPr>
      <xdr:spPr>
        <a:xfrm>
          <a:off x="75342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16</xdr:col>
      <xdr:colOff>0</xdr:colOff>
      <xdr:row>1</xdr:row>
      <xdr:rowOff>136684</xdr:rowOff>
    </xdr:from>
    <xdr:to>
      <xdr:col>19</xdr:col>
      <xdr:colOff>0</xdr:colOff>
      <xdr:row>3</xdr:row>
      <xdr:rowOff>0</xdr:rowOff>
    </xdr:to>
    <xdr:sp macro="" textlink="">
      <xdr:nvSpPr>
        <xdr:cNvPr id="27" name="Rectangle: Top Corners Rounded 26">
          <a:extLst>
            <a:ext uri="{FF2B5EF4-FFF2-40B4-BE49-F238E27FC236}">
              <a16:creationId xmlns:a16="http://schemas.microsoft.com/office/drawing/2014/main" id="{3CB62324-1B17-4CF7-920C-D8E8397C0D4A}"/>
            </a:ext>
          </a:extLst>
        </xdr:cNvPr>
        <xdr:cNvSpPr/>
      </xdr:nvSpPr>
      <xdr:spPr>
        <a:xfrm>
          <a:off x="877252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1</xdr:row>
      <xdr:rowOff>136684</xdr:rowOff>
    </xdr:from>
    <xdr:to>
      <xdr:col>23</xdr:col>
      <xdr:colOff>0</xdr:colOff>
      <xdr:row>3</xdr:row>
      <xdr:rowOff>0</xdr:rowOff>
    </xdr:to>
    <xdr:sp macro="" textlink="">
      <xdr:nvSpPr>
        <xdr:cNvPr id="28" name="Rectangle: Top Corners Rounded 27">
          <a:extLst>
            <a:ext uri="{FF2B5EF4-FFF2-40B4-BE49-F238E27FC236}">
              <a16:creationId xmlns:a16="http://schemas.microsoft.com/office/drawing/2014/main" id="{8704C539-883E-4590-AEEB-E89268DBE176}"/>
            </a:ext>
          </a:extLst>
        </xdr:cNvPr>
        <xdr:cNvSpPr/>
      </xdr:nvSpPr>
      <xdr:spPr>
        <a:xfrm>
          <a:off x="1305877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0</xdr:colOff>
      <xdr:row>1</xdr:row>
      <xdr:rowOff>136684</xdr:rowOff>
    </xdr:from>
    <xdr:to>
      <xdr:col>18</xdr:col>
      <xdr:colOff>0</xdr:colOff>
      <xdr:row>3</xdr:row>
      <xdr:rowOff>0</xdr:rowOff>
    </xdr:to>
    <xdr:sp macro="" textlink="">
      <xdr:nvSpPr>
        <xdr:cNvPr id="29" name="TextBox 28">
          <a:extLst>
            <a:ext uri="{FF2B5EF4-FFF2-40B4-BE49-F238E27FC236}">
              <a16:creationId xmlns:a16="http://schemas.microsoft.com/office/drawing/2014/main" id="{D4D7931B-DA49-4998-A9BD-58FC41B4BAA5}"/>
            </a:ext>
          </a:extLst>
        </xdr:cNvPr>
        <xdr:cNvSpPr txBox="1"/>
      </xdr:nvSpPr>
      <xdr:spPr>
        <a:xfrm>
          <a:off x="1182052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21</xdr:col>
      <xdr:colOff>0</xdr:colOff>
      <xdr:row>1</xdr:row>
      <xdr:rowOff>136684</xdr:rowOff>
    </xdr:from>
    <xdr:to>
      <xdr:col>22</xdr:col>
      <xdr:colOff>0</xdr:colOff>
      <xdr:row>3</xdr:row>
      <xdr:rowOff>0</xdr:rowOff>
    </xdr:to>
    <xdr:sp macro="" textlink="">
      <xdr:nvSpPr>
        <xdr:cNvPr id="30" name="TextBox 29">
          <a:extLst>
            <a:ext uri="{FF2B5EF4-FFF2-40B4-BE49-F238E27FC236}">
              <a16:creationId xmlns:a16="http://schemas.microsoft.com/office/drawing/2014/main" id="{A95D0CF3-1FF7-4903-8442-2B507B40ECF1}"/>
            </a:ext>
          </a:extLst>
        </xdr:cNvPr>
        <xdr:cNvSpPr txBox="1"/>
      </xdr:nvSpPr>
      <xdr:spPr>
        <a:xfrm>
          <a:off x="161067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1" name="TextBox 30">
          <a:extLst>
            <a:ext uri="{FF2B5EF4-FFF2-40B4-BE49-F238E27FC236}">
              <a16:creationId xmlns:a16="http://schemas.microsoft.com/office/drawing/2014/main" id="{0B5A9BF2-14E8-4B05-AE3B-28E7A573D034}"/>
            </a:ext>
          </a:extLst>
        </xdr:cNvPr>
        <xdr:cNvSpPr txBox="1"/>
      </xdr:nvSpPr>
      <xdr:spPr>
        <a:xfrm>
          <a:off x="5010150"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43</xdr:row>
      <xdr:rowOff>133350</xdr:rowOff>
    </xdr:from>
    <xdr:to>
      <xdr:col>10</xdr:col>
      <xdr:colOff>0</xdr:colOff>
      <xdr:row>45</xdr:row>
      <xdr:rowOff>0</xdr:rowOff>
    </xdr:to>
    <xdr:sp macro="" textlink="">
      <xdr:nvSpPr>
        <xdr:cNvPr id="32" name="TextBox 31">
          <a:extLst>
            <a:ext uri="{FF2B5EF4-FFF2-40B4-BE49-F238E27FC236}">
              <a16:creationId xmlns:a16="http://schemas.microsoft.com/office/drawing/2014/main" id="{510B765C-430A-4AAB-930C-855E3E65EC7C}"/>
            </a:ext>
          </a:extLst>
        </xdr:cNvPr>
        <xdr:cNvSpPr txBox="1"/>
      </xdr:nvSpPr>
      <xdr:spPr>
        <a:xfrm>
          <a:off x="5010150"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37</xdr:row>
      <xdr:rowOff>133350</xdr:rowOff>
    </xdr:from>
    <xdr:to>
      <xdr:col>10</xdr:col>
      <xdr:colOff>0</xdr:colOff>
      <xdr:row>39</xdr:row>
      <xdr:rowOff>0</xdr:rowOff>
    </xdr:to>
    <xdr:sp macro="" textlink="">
      <xdr:nvSpPr>
        <xdr:cNvPr id="33" name="TextBox 32">
          <a:extLst>
            <a:ext uri="{FF2B5EF4-FFF2-40B4-BE49-F238E27FC236}">
              <a16:creationId xmlns:a16="http://schemas.microsoft.com/office/drawing/2014/main" id="{96DE2886-0143-4754-B4C9-EA3E825C8314}"/>
            </a:ext>
          </a:extLst>
        </xdr:cNvPr>
        <xdr:cNvSpPr txBox="1"/>
      </xdr:nvSpPr>
      <xdr:spPr>
        <a:xfrm>
          <a:off x="5010150"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27</xdr:row>
      <xdr:rowOff>133350</xdr:rowOff>
    </xdr:from>
    <xdr:to>
      <xdr:col>14</xdr:col>
      <xdr:colOff>0</xdr:colOff>
      <xdr:row>29</xdr:row>
      <xdr:rowOff>0</xdr:rowOff>
    </xdr:to>
    <xdr:sp macro="" textlink="">
      <xdr:nvSpPr>
        <xdr:cNvPr id="34" name="TextBox 33">
          <a:extLst>
            <a:ext uri="{FF2B5EF4-FFF2-40B4-BE49-F238E27FC236}">
              <a16:creationId xmlns:a16="http://schemas.microsoft.com/office/drawing/2014/main" id="{3CB742C3-FDA0-4AFB-B691-1AEC10B6F44E}"/>
            </a:ext>
          </a:extLst>
        </xdr:cNvPr>
        <xdr:cNvSpPr txBox="1"/>
      </xdr:nvSpPr>
      <xdr:spPr>
        <a:xfrm>
          <a:off x="8096250"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24</xdr:row>
      <xdr:rowOff>136684</xdr:rowOff>
    </xdr:from>
    <xdr:to>
      <xdr:col>10</xdr:col>
      <xdr:colOff>0</xdr:colOff>
      <xdr:row>26</xdr:row>
      <xdr:rowOff>0</xdr:rowOff>
    </xdr:to>
    <xdr:sp macro="" textlink="">
      <xdr:nvSpPr>
        <xdr:cNvPr id="35" name="TextBox 34">
          <a:extLst>
            <a:ext uri="{FF2B5EF4-FFF2-40B4-BE49-F238E27FC236}">
              <a16:creationId xmlns:a16="http://schemas.microsoft.com/office/drawing/2014/main" id="{AFBC2CAD-F68E-4139-8248-FD8BC5AE6725}"/>
            </a:ext>
          </a:extLst>
        </xdr:cNvPr>
        <xdr:cNvSpPr txBox="1"/>
      </xdr:nvSpPr>
      <xdr:spPr>
        <a:xfrm>
          <a:off x="5010150"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16</xdr:row>
      <xdr:rowOff>136684</xdr:rowOff>
    </xdr:from>
    <xdr:to>
      <xdr:col>14</xdr:col>
      <xdr:colOff>0</xdr:colOff>
      <xdr:row>18</xdr:row>
      <xdr:rowOff>0</xdr:rowOff>
    </xdr:to>
    <xdr:sp macro="" textlink="">
      <xdr:nvSpPr>
        <xdr:cNvPr id="36" name="TextBox 35">
          <a:extLst>
            <a:ext uri="{FF2B5EF4-FFF2-40B4-BE49-F238E27FC236}">
              <a16:creationId xmlns:a16="http://schemas.microsoft.com/office/drawing/2014/main" id="{3929C670-49AC-4AF4-BC56-6825ED59C4D2}"/>
            </a:ext>
          </a:extLst>
        </xdr:cNvPr>
        <xdr:cNvSpPr txBox="1"/>
      </xdr:nvSpPr>
      <xdr:spPr>
        <a:xfrm>
          <a:off x="8096250"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1</xdr:row>
      <xdr:rowOff>136684</xdr:rowOff>
    </xdr:from>
    <xdr:to>
      <xdr:col>10</xdr:col>
      <xdr:colOff>0</xdr:colOff>
      <xdr:row>3</xdr:row>
      <xdr:rowOff>0</xdr:rowOff>
    </xdr:to>
    <xdr:sp macro="" textlink="">
      <xdr:nvSpPr>
        <xdr:cNvPr id="37" name="TextBox 36">
          <a:extLst>
            <a:ext uri="{FF2B5EF4-FFF2-40B4-BE49-F238E27FC236}">
              <a16:creationId xmlns:a16="http://schemas.microsoft.com/office/drawing/2014/main" id="{E85CD69F-4585-4488-BF29-71F4EF25E525}"/>
            </a:ext>
          </a:extLst>
        </xdr:cNvPr>
        <xdr:cNvSpPr txBox="1"/>
      </xdr:nvSpPr>
      <xdr:spPr>
        <a:xfrm>
          <a:off x="50101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xdr:row>
      <xdr:rowOff>136684</xdr:rowOff>
    </xdr:from>
    <xdr:to>
      <xdr:col>14</xdr:col>
      <xdr:colOff>0</xdr:colOff>
      <xdr:row>3</xdr:row>
      <xdr:rowOff>0</xdr:rowOff>
    </xdr:to>
    <xdr:sp macro="" textlink="">
      <xdr:nvSpPr>
        <xdr:cNvPr id="38" name="TextBox 37">
          <a:extLst>
            <a:ext uri="{FF2B5EF4-FFF2-40B4-BE49-F238E27FC236}">
              <a16:creationId xmlns:a16="http://schemas.microsoft.com/office/drawing/2014/main" id="{63273F3D-0382-4AA4-9CB7-8549B98C72A6}"/>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18</xdr:col>
      <xdr:colOff>0</xdr:colOff>
      <xdr:row>1</xdr:row>
      <xdr:rowOff>136684</xdr:rowOff>
    </xdr:from>
    <xdr:to>
      <xdr:col>19</xdr:col>
      <xdr:colOff>0</xdr:colOff>
      <xdr:row>3</xdr:row>
      <xdr:rowOff>0</xdr:rowOff>
    </xdr:to>
    <xdr:sp macro="" textlink="">
      <xdr:nvSpPr>
        <xdr:cNvPr id="39" name="TextBox 38">
          <a:extLst>
            <a:ext uri="{FF2B5EF4-FFF2-40B4-BE49-F238E27FC236}">
              <a16:creationId xmlns:a16="http://schemas.microsoft.com/office/drawing/2014/main" id="{7CA538FF-5B5F-4E96-8B88-E9A6613CB649}"/>
            </a:ext>
          </a:extLst>
        </xdr:cNvPr>
        <xdr:cNvSpPr txBox="1"/>
      </xdr:nvSpPr>
      <xdr:spPr>
        <a:xfrm>
          <a:off x="1238250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22</xdr:col>
      <xdr:colOff>0</xdr:colOff>
      <xdr:row>1</xdr:row>
      <xdr:rowOff>136684</xdr:rowOff>
    </xdr:from>
    <xdr:to>
      <xdr:col>23</xdr:col>
      <xdr:colOff>0</xdr:colOff>
      <xdr:row>3</xdr:row>
      <xdr:rowOff>0</xdr:rowOff>
    </xdr:to>
    <xdr:sp macro="" textlink="">
      <xdr:nvSpPr>
        <xdr:cNvPr id="40" name="TextBox 39">
          <a:extLst>
            <a:ext uri="{FF2B5EF4-FFF2-40B4-BE49-F238E27FC236}">
              <a16:creationId xmlns:a16="http://schemas.microsoft.com/office/drawing/2014/main" id="{82E5F452-0368-4D3A-9D9D-0370531D49E2}"/>
            </a:ext>
          </a:extLst>
        </xdr:cNvPr>
        <xdr:cNvSpPr txBox="1"/>
      </xdr:nvSpPr>
      <xdr:spPr>
        <a:xfrm>
          <a:off x="166687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20</xdr:col>
      <xdr:colOff>0</xdr:colOff>
      <xdr:row>1</xdr:row>
      <xdr:rowOff>136684</xdr:rowOff>
    </xdr:from>
    <xdr:to>
      <xdr:col>21</xdr:col>
      <xdr:colOff>0</xdr:colOff>
      <xdr:row>3</xdr:row>
      <xdr:rowOff>0</xdr:rowOff>
    </xdr:to>
    <xdr:sp macro="" textlink="">
      <xdr:nvSpPr>
        <xdr:cNvPr id="41" name="TextBox 40">
          <a:extLst>
            <a:ext uri="{FF2B5EF4-FFF2-40B4-BE49-F238E27FC236}">
              <a16:creationId xmlns:a16="http://schemas.microsoft.com/office/drawing/2014/main" id="{C048F5CA-D2C6-4548-B047-1869EDDC7F0B}"/>
            </a:ext>
          </a:extLst>
        </xdr:cNvPr>
        <xdr:cNvSpPr txBox="1"/>
      </xdr:nvSpPr>
      <xdr:spPr>
        <a:xfrm>
          <a:off x="1305877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16</xdr:col>
      <xdr:colOff>0</xdr:colOff>
      <xdr:row>1</xdr:row>
      <xdr:rowOff>136684</xdr:rowOff>
    </xdr:from>
    <xdr:to>
      <xdr:col>17</xdr:col>
      <xdr:colOff>0</xdr:colOff>
      <xdr:row>3</xdr:row>
      <xdr:rowOff>0</xdr:rowOff>
    </xdr:to>
    <xdr:sp macro="" textlink="">
      <xdr:nvSpPr>
        <xdr:cNvPr id="42" name="TextBox 41">
          <a:extLst>
            <a:ext uri="{FF2B5EF4-FFF2-40B4-BE49-F238E27FC236}">
              <a16:creationId xmlns:a16="http://schemas.microsoft.com/office/drawing/2014/main" id="{5C11C8C6-1D59-432D-9F9F-50E46F70E56F}"/>
            </a:ext>
          </a:extLst>
        </xdr:cNvPr>
        <xdr:cNvSpPr txBox="1"/>
      </xdr:nvSpPr>
      <xdr:spPr>
        <a:xfrm>
          <a:off x="877252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11</xdr:col>
      <xdr:colOff>0</xdr:colOff>
      <xdr:row>1</xdr:row>
      <xdr:rowOff>136684</xdr:rowOff>
    </xdr:from>
    <xdr:to>
      <xdr:col>12</xdr:col>
      <xdr:colOff>0</xdr:colOff>
      <xdr:row>3</xdr:row>
      <xdr:rowOff>0</xdr:rowOff>
    </xdr:to>
    <xdr:sp macro="" textlink="">
      <xdr:nvSpPr>
        <xdr:cNvPr id="43" name="TextBox 42">
          <a:extLst>
            <a:ext uri="{FF2B5EF4-FFF2-40B4-BE49-F238E27FC236}">
              <a16:creationId xmlns:a16="http://schemas.microsoft.com/office/drawing/2014/main" id="{BAEEB7D8-A105-429B-B2DE-42FCACF4C3A6}"/>
            </a:ext>
          </a:extLst>
        </xdr:cNvPr>
        <xdr:cNvSpPr txBox="1"/>
      </xdr:nvSpPr>
      <xdr:spPr>
        <a:xfrm>
          <a:off x="5686425" y="508159"/>
          <a:ext cx="184785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Pins</a:t>
          </a:r>
          <a:endParaRPr lang="en-US" sz="1100"/>
        </a:p>
      </xdr:txBody>
    </xdr:sp>
    <xdr:clientData/>
  </xdr:twoCellAnchor>
  <xdr:twoCellAnchor>
    <xdr:from>
      <xdr:col>11</xdr:col>
      <xdr:colOff>0</xdr:colOff>
      <xdr:row>16</xdr:row>
      <xdr:rowOff>136684</xdr:rowOff>
    </xdr:from>
    <xdr:to>
      <xdr:col>12</xdr:col>
      <xdr:colOff>0</xdr:colOff>
      <xdr:row>18</xdr:row>
      <xdr:rowOff>0</xdr:rowOff>
    </xdr:to>
    <xdr:sp macro="" textlink="">
      <xdr:nvSpPr>
        <xdr:cNvPr id="44" name="TextBox 43">
          <a:extLst>
            <a:ext uri="{FF2B5EF4-FFF2-40B4-BE49-F238E27FC236}">
              <a16:creationId xmlns:a16="http://schemas.microsoft.com/office/drawing/2014/main" id="{C378B6BD-011E-4F0E-AFA8-B87327CE9423}"/>
            </a:ext>
          </a:extLst>
        </xdr:cNvPr>
        <xdr:cNvSpPr txBox="1"/>
      </xdr:nvSpPr>
      <xdr:spPr>
        <a:xfrm>
          <a:off x="5686425" y="3403759"/>
          <a:ext cx="184785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Additional Patch Awards</a:t>
          </a:r>
          <a:endParaRPr lang="en-US" sz="1100"/>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45" name="TextBox 44">
          <a:extLst>
            <a:ext uri="{FF2B5EF4-FFF2-40B4-BE49-F238E27FC236}">
              <a16:creationId xmlns:a16="http://schemas.microsoft.com/office/drawing/2014/main" id="{4AAB2B5B-5815-4255-8BA6-2157BC56BA44}"/>
            </a:ext>
          </a:extLst>
        </xdr:cNvPr>
        <xdr:cNvSpPr txBox="1"/>
      </xdr:nvSpPr>
      <xdr:spPr>
        <a:xfrm>
          <a:off x="5686425" y="5534025"/>
          <a:ext cx="18478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xdr:col>
      <xdr:colOff>0</xdr:colOff>
      <xdr:row>1</xdr:row>
      <xdr:rowOff>136684</xdr:rowOff>
    </xdr:from>
    <xdr:to>
      <xdr:col>8</xdr:col>
      <xdr:colOff>0</xdr:colOff>
      <xdr:row>3</xdr:row>
      <xdr:rowOff>0</xdr:rowOff>
    </xdr:to>
    <xdr:sp macro="" textlink="">
      <xdr:nvSpPr>
        <xdr:cNvPr id="46" name="TextBox 45">
          <a:extLst>
            <a:ext uri="{FF2B5EF4-FFF2-40B4-BE49-F238E27FC236}">
              <a16:creationId xmlns:a16="http://schemas.microsoft.com/office/drawing/2014/main" id="{9D7E9FD1-C585-4322-845D-FB4B6388BA78}"/>
            </a:ext>
          </a:extLst>
        </xdr:cNvPr>
        <xdr:cNvSpPr txBox="1"/>
      </xdr:nvSpPr>
      <xdr:spPr>
        <a:xfrm>
          <a:off x="57150" y="5081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Leadership Journey Awards</a:t>
          </a:r>
          <a:endParaRPr lang="en-US" sz="1100"/>
        </a:p>
      </xdr:txBody>
    </xdr:sp>
    <xdr:clientData/>
  </xdr:twoCellAnchor>
  <xdr:twoCellAnchor>
    <xdr:from>
      <xdr:col>1</xdr:col>
      <xdr:colOff>0</xdr:colOff>
      <xdr:row>24</xdr:row>
      <xdr:rowOff>136684</xdr:rowOff>
    </xdr:from>
    <xdr:to>
      <xdr:col>8</xdr:col>
      <xdr:colOff>0</xdr:colOff>
      <xdr:row>26</xdr:row>
      <xdr:rowOff>0</xdr:rowOff>
    </xdr:to>
    <xdr:sp macro="" textlink="">
      <xdr:nvSpPr>
        <xdr:cNvPr id="47" name="TextBox 46">
          <a:extLst>
            <a:ext uri="{FF2B5EF4-FFF2-40B4-BE49-F238E27FC236}">
              <a16:creationId xmlns:a16="http://schemas.microsoft.com/office/drawing/2014/main" id="{78F2F354-4C06-435C-8016-5D6F29FE7187}"/>
            </a:ext>
          </a:extLst>
        </xdr:cNvPr>
        <xdr:cNvSpPr txBox="1"/>
      </xdr:nvSpPr>
      <xdr:spPr>
        <a:xfrm>
          <a:off x="57150" y="49658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Petals</a:t>
          </a:r>
          <a:endParaRPr lang="en-US" sz="1100"/>
        </a:p>
      </xdr:txBody>
    </xdr:sp>
    <xdr:clientData/>
  </xdr:twoCellAnchor>
  <xdr:twoCellAnchor>
    <xdr:from>
      <xdr:col>1</xdr:col>
      <xdr:colOff>0</xdr:colOff>
      <xdr:row>37</xdr:row>
      <xdr:rowOff>133350</xdr:rowOff>
    </xdr:from>
    <xdr:to>
      <xdr:col>8</xdr:col>
      <xdr:colOff>0</xdr:colOff>
      <xdr:row>39</xdr:row>
      <xdr:rowOff>0</xdr:rowOff>
    </xdr:to>
    <xdr:sp macro="" textlink="">
      <xdr:nvSpPr>
        <xdr:cNvPr id="48" name="TextBox 47">
          <a:extLst>
            <a:ext uri="{FF2B5EF4-FFF2-40B4-BE49-F238E27FC236}">
              <a16:creationId xmlns:a16="http://schemas.microsoft.com/office/drawing/2014/main" id="{0B5F8CA8-04A8-43B7-8296-EBBA99B0D2A1}"/>
            </a:ext>
          </a:extLst>
        </xdr:cNvPr>
        <xdr:cNvSpPr txBox="1"/>
      </xdr:nvSpPr>
      <xdr:spPr>
        <a:xfrm>
          <a:off x="57150" y="743902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Financial Literacy &amp; Cookie Business Badges</a:t>
          </a:r>
          <a:endParaRPr lang="en-US" sz="1100"/>
        </a:p>
      </xdr:txBody>
    </xdr:sp>
    <xdr:clientData/>
  </xdr:twoCellAnchor>
  <xdr:twoCellAnchor>
    <xdr:from>
      <xdr:col>1</xdr:col>
      <xdr:colOff>0</xdr:colOff>
      <xdr:row>43</xdr:row>
      <xdr:rowOff>133350</xdr:rowOff>
    </xdr:from>
    <xdr:to>
      <xdr:col>8</xdr:col>
      <xdr:colOff>0</xdr:colOff>
      <xdr:row>45</xdr:row>
      <xdr:rowOff>0</xdr:rowOff>
    </xdr:to>
    <xdr:sp macro="" textlink="">
      <xdr:nvSpPr>
        <xdr:cNvPr id="49" name="TextBox 48">
          <a:extLst>
            <a:ext uri="{FF2B5EF4-FFF2-40B4-BE49-F238E27FC236}">
              <a16:creationId xmlns:a16="http://schemas.microsoft.com/office/drawing/2014/main" id="{20968171-3221-47A9-B5FB-AD9A5B58B226}"/>
            </a:ext>
          </a:extLst>
        </xdr:cNvPr>
        <xdr:cNvSpPr txBox="1"/>
      </xdr:nvSpPr>
      <xdr:spPr>
        <a:xfrm>
          <a:off x="57150" y="8591550"/>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STEM Badges</a:t>
          </a:r>
          <a:endParaRPr lang="en-US" sz="1100"/>
        </a:p>
      </xdr:txBody>
    </xdr:sp>
    <xdr:clientData/>
  </xdr:twoCellAnchor>
  <xdr:twoCellAnchor>
    <xdr:from>
      <xdr:col>1</xdr:col>
      <xdr:colOff>0</xdr:colOff>
      <xdr:row>51</xdr:row>
      <xdr:rowOff>133350</xdr:rowOff>
    </xdr:from>
    <xdr:to>
      <xdr:col>8</xdr:col>
      <xdr:colOff>0</xdr:colOff>
      <xdr:row>53</xdr:row>
      <xdr:rowOff>0</xdr:rowOff>
    </xdr:to>
    <xdr:sp macro="" textlink="">
      <xdr:nvSpPr>
        <xdr:cNvPr id="50" name="TextBox 49">
          <a:extLst>
            <a:ext uri="{FF2B5EF4-FFF2-40B4-BE49-F238E27FC236}">
              <a16:creationId xmlns:a16="http://schemas.microsoft.com/office/drawing/2014/main" id="{6B7FA1F8-ADC9-478B-AB58-86B5FE754DBA}"/>
            </a:ext>
          </a:extLst>
        </xdr:cNvPr>
        <xdr:cNvSpPr txBox="1"/>
      </xdr:nvSpPr>
      <xdr:spPr>
        <a:xfrm>
          <a:off x="57150" y="1012507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Badges &amp; Girls' Choice Badges</a:t>
          </a:r>
          <a:endParaRPr lang="en-US" sz="1100"/>
        </a:p>
      </xdr:txBody>
    </xdr:sp>
    <xdr:clientData/>
  </xdr:twoCellAnchor>
  <xdr:twoCellAnchor editAs="oneCell">
    <xdr:from>
      <xdr:col>1</xdr:col>
      <xdr:colOff>95250</xdr:colOff>
      <xdr:row>3</xdr:row>
      <xdr:rowOff>19050</xdr:rowOff>
    </xdr:from>
    <xdr:to>
      <xdr:col>1</xdr:col>
      <xdr:colOff>600075</xdr:colOff>
      <xdr:row>6</xdr:row>
      <xdr:rowOff>175749</xdr:rowOff>
    </xdr:to>
    <xdr:pic>
      <xdr:nvPicPr>
        <xdr:cNvPr id="51" name="Picture 50">
          <a:extLst>
            <a:ext uri="{FF2B5EF4-FFF2-40B4-BE49-F238E27FC236}">
              <a16:creationId xmlns:a16="http://schemas.microsoft.com/office/drawing/2014/main" id="{B5C9A428-AA84-4283-82C2-263C81D8AE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771525"/>
          <a:ext cx="504825" cy="728199"/>
        </a:xfrm>
        <a:prstGeom prst="rect">
          <a:avLst/>
        </a:prstGeom>
      </xdr:spPr>
    </xdr:pic>
    <xdr:clientData/>
  </xdr:twoCellAnchor>
  <xdr:twoCellAnchor editAs="oneCell">
    <xdr:from>
      <xdr:col>1</xdr:col>
      <xdr:colOff>95250</xdr:colOff>
      <xdr:row>7</xdr:row>
      <xdr:rowOff>19050</xdr:rowOff>
    </xdr:from>
    <xdr:to>
      <xdr:col>1</xdr:col>
      <xdr:colOff>604423</xdr:colOff>
      <xdr:row>10</xdr:row>
      <xdr:rowOff>169545</xdr:rowOff>
    </xdr:to>
    <xdr:pic>
      <xdr:nvPicPr>
        <xdr:cNvPr id="52" name="Picture 51">
          <a:extLst>
            <a:ext uri="{FF2B5EF4-FFF2-40B4-BE49-F238E27FC236}">
              <a16:creationId xmlns:a16="http://schemas.microsoft.com/office/drawing/2014/main" id="{9899E38C-9FA1-46D5-9802-42DD038CD4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1543050"/>
          <a:ext cx="509173" cy="731520"/>
        </a:xfrm>
        <a:prstGeom prst="rect">
          <a:avLst/>
        </a:prstGeom>
      </xdr:spPr>
    </xdr:pic>
    <xdr:clientData/>
  </xdr:twoCellAnchor>
  <xdr:twoCellAnchor editAs="oneCell">
    <xdr:from>
      <xdr:col>1</xdr:col>
      <xdr:colOff>104775</xdr:colOff>
      <xdr:row>11</xdr:row>
      <xdr:rowOff>19050</xdr:rowOff>
    </xdr:from>
    <xdr:to>
      <xdr:col>1</xdr:col>
      <xdr:colOff>606326</xdr:colOff>
      <xdr:row>14</xdr:row>
      <xdr:rowOff>179070</xdr:rowOff>
    </xdr:to>
    <xdr:pic>
      <xdr:nvPicPr>
        <xdr:cNvPr id="53" name="Picture 52">
          <a:extLst>
            <a:ext uri="{FF2B5EF4-FFF2-40B4-BE49-F238E27FC236}">
              <a16:creationId xmlns:a16="http://schemas.microsoft.com/office/drawing/2014/main" id="{4E6D9ABE-7C06-4C90-A45C-CA3C589AF7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2324100"/>
          <a:ext cx="501551" cy="731520"/>
        </a:xfrm>
        <a:prstGeom prst="rect">
          <a:avLst/>
        </a:prstGeom>
      </xdr:spPr>
    </xdr:pic>
    <xdr:clientData/>
  </xdr:twoCellAnchor>
  <xdr:twoCellAnchor editAs="oneCell">
    <xdr:from>
      <xdr:col>1</xdr:col>
      <xdr:colOff>9525</xdr:colOff>
      <xdr:row>26</xdr:row>
      <xdr:rowOff>142875</xdr:rowOff>
    </xdr:from>
    <xdr:to>
      <xdr:col>2</xdr:col>
      <xdr:colOff>1057275</xdr:colOff>
      <xdr:row>35</xdr:row>
      <xdr:rowOff>171450</xdr:rowOff>
    </xdr:to>
    <xdr:pic>
      <xdr:nvPicPr>
        <xdr:cNvPr id="54" name="Picture 53">
          <a:extLst>
            <a:ext uri="{FF2B5EF4-FFF2-40B4-BE49-F238E27FC236}">
              <a16:creationId xmlns:a16="http://schemas.microsoft.com/office/drawing/2014/main" id="{F7395734-4029-4D00-857A-17AF924358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5353050"/>
          <a:ext cx="1743075" cy="1743075"/>
        </a:xfrm>
        <a:prstGeom prst="rect">
          <a:avLst/>
        </a:prstGeom>
      </xdr:spPr>
    </xdr:pic>
    <xdr:clientData/>
  </xdr:twoCellAnchor>
  <xdr:twoCellAnchor editAs="oneCell">
    <xdr:from>
      <xdr:col>1</xdr:col>
      <xdr:colOff>28574</xdr:colOff>
      <xdr:row>39</xdr:row>
      <xdr:rowOff>0</xdr:rowOff>
    </xdr:from>
    <xdr:to>
      <xdr:col>2</xdr:col>
      <xdr:colOff>1039648</xdr:colOff>
      <xdr:row>42</xdr:row>
      <xdr:rowOff>171450</xdr:rowOff>
    </xdr:to>
    <xdr:pic>
      <xdr:nvPicPr>
        <xdr:cNvPr id="55" name="Picture 54">
          <a:extLst>
            <a:ext uri="{FF2B5EF4-FFF2-40B4-BE49-F238E27FC236}">
              <a16:creationId xmlns:a16="http://schemas.microsoft.com/office/drawing/2014/main" id="{729FEE36-D83E-4ACA-9F22-2F9C6DBE2B1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 y="7686675"/>
          <a:ext cx="1706399" cy="752475"/>
        </a:xfrm>
        <a:prstGeom prst="rect">
          <a:avLst/>
        </a:prstGeom>
      </xdr:spPr>
    </xdr:pic>
    <xdr:clientData/>
  </xdr:twoCellAnchor>
  <xdr:twoCellAnchor editAs="oneCell">
    <xdr:from>
      <xdr:col>11</xdr:col>
      <xdr:colOff>352426</xdr:colOff>
      <xdr:row>3</xdr:row>
      <xdr:rowOff>28576</xdr:rowOff>
    </xdr:from>
    <xdr:to>
      <xdr:col>13</xdr:col>
      <xdr:colOff>209550</xdr:colOff>
      <xdr:row>9</xdr:row>
      <xdr:rowOff>146798</xdr:rowOff>
    </xdr:to>
    <xdr:pic>
      <xdr:nvPicPr>
        <xdr:cNvPr id="56" name="Picture 55">
          <a:extLst>
            <a:ext uri="{FF2B5EF4-FFF2-40B4-BE49-F238E27FC236}">
              <a16:creationId xmlns:a16="http://schemas.microsoft.com/office/drawing/2014/main" id="{409B3711-9677-4B5B-A37B-D204538E6C8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38851" y="781051"/>
          <a:ext cx="2266949" cy="1270747"/>
        </a:xfrm>
        <a:prstGeom prst="rect">
          <a:avLst/>
        </a:prstGeom>
      </xdr:spPr>
    </xdr:pic>
    <xdr:clientData/>
  </xdr:twoCellAnchor>
  <xdr:twoCellAnchor editAs="oneCell">
    <xdr:from>
      <xdr:col>1</xdr:col>
      <xdr:colOff>495300</xdr:colOff>
      <xdr:row>53</xdr:row>
      <xdr:rowOff>28575</xdr:rowOff>
    </xdr:from>
    <xdr:to>
      <xdr:col>2</xdr:col>
      <xdr:colOff>542925</xdr:colOff>
      <xdr:row>56</xdr:row>
      <xdr:rowOff>171776</xdr:rowOff>
    </xdr:to>
    <xdr:pic>
      <xdr:nvPicPr>
        <xdr:cNvPr id="57" name="Picture 56">
          <a:extLst>
            <a:ext uri="{FF2B5EF4-FFF2-40B4-BE49-F238E27FC236}">
              <a16:creationId xmlns:a16="http://schemas.microsoft.com/office/drawing/2014/main" id="{61868EE6-E067-49B3-8CF2-8C69BA8F04D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450" y="10401300"/>
          <a:ext cx="742950" cy="714701"/>
        </a:xfrm>
        <a:prstGeom prst="rect">
          <a:avLst/>
        </a:prstGeom>
      </xdr:spPr>
    </xdr:pic>
    <xdr:clientData/>
  </xdr:twoCellAnchor>
  <xdr:twoCellAnchor editAs="oneCell">
    <xdr:from>
      <xdr:col>1</xdr:col>
      <xdr:colOff>38101</xdr:colOff>
      <xdr:row>45</xdr:row>
      <xdr:rowOff>19050</xdr:rowOff>
    </xdr:from>
    <xdr:to>
      <xdr:col>2</xdr:col>
      <xdr:colOff>1038226</xdr:colOff>
      <xdr:row>47</xdr:row>
      <xdr:rowOff>181711</xdr:rowOff>
    </xdr:to>
    <xdr:pic>
      <xdr:nvPicPr>
        <xdr:cNvPr id="58" name="Picture 57">
          <a:extLst>
            <a:ext uri="{FF2B5EF4-FFF2-40B4-BE49-F238E27FC236}">
              <a16:creationId xmlns:a16="http://schemas.microsoft.com/office/drawing/2014/main" id="{8D246E7F-24BF-407C-AE41-2D6313BF8C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1" y="8858250"/>
          <a:ext cx="1695450" cy="543661"/>
        </a:xfrm>
        <a:prstGeom prst="rect">
          <a:avLst/>
        </a:prstGeom>
      </xdr:spPr>
    </xdr:pic>
    <xdr:clientData/>
  </xdr:twoCellAnchor>
  <xdr:twoCellAnchor>
    <xdr:from>
      <xdr:col>1</xdr:col>
      <xdr:colOff>0</xdr:colOff>
      <xdr:row>45</xdr:row>
      <xdr:rowOff>0</xdr:rowOff>
    </xdr:from>
    <xdr:to>
      <xdr:col>10</xdr:col>
      <xdr:colOff>0</xdr:colOff>
      <xdr:row>51</xdr:row>
      <xdr:rowOff>0</xdr:rowOff>
    </xdr:to>
    <xdr:sp macro="" textlink="">
      <xdr:nvSpPr>
        <xdr:cNvPr id="59" name="Rectangle 58">
          <a:extLst>
            <a:ext uri="{FF2B5EF4-FFF2-40B4-BE49-F238E27FC236}">
              <a16:creationId xmlns:a16="http://schemas.microsoft.com/office/drawing/2014/main" id="{EBBD321E-DFFA-486F-8602-BB2C78AA799A}"/>
            </a:ext>
          </a:extLst>
        </xdr:cNvPr>
        <xdr:cNvSpPr/>
      </xdr:nvSpPr>
      <xdr:spPr>
        <a:xfrm>
          <a:off x="57150" y="8839200"/>
          <a:ext cx="5514975" cy="1152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48</xdr:row>
      <xdr:rowOff>9525</xdr:rowOff>
    </xdr:from>
    <xdr:to>
      <xdr:col>2</xdr:col>
      <xdr:colOff>1032533</xdr:colOff>
      <xdr:row>50</xdr:row>
      <xdr:rowOff>177165</xdr:rowOff>
    </xdr:to>
    <xdr:pic>
      <xdr:nvPicPr>
        <xdr:cNvPr id="60" name="Picture 59">
          <a:extLst>
            <a:ext uri="{FF2B5EF4-FFF2-40B4-BE49-F238E27FC236}">
              <a16:creationId xmlns:a16="http://schemas.microsoft.com/office/drawing/2014/main" id="{9AF32958-4506-4D31-9F92-7E5A65C22D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9429750"/>
          <a:ext cx="1708808" cy="548640"/>
        </a:xfrm>
        <a:prstGeom prst="rect">
          <a:avLst/>
        </a:prstGeom>
      </xdr:spPr>
    </xdr:pic>
    <xdr:clientData/>
  </xdr:twoCellAnchor>
  <xdr:twoCellAnchor editAs="oneCell">
    <xdr:from>
      <xdr:col>1</xdr:col>
      <xdr:colOff>1</xdr:colOff>
      <xdr:row>0</xdr:row>
      <xdr:rowOff>0</xdr:rowOff>
    </xdr:from>
    <xdr:to>
      <xdr:col>2</xdr:col>
      <xdr:colOff>770003</xdr:colOff>
      <xdr:row>1</xdr:row>
      <xdr:rowOff>85725</xdr:rowOff>
    </xdr:to>
    <xdr:pic>
      <xdr:nvPicPr>
        <xdr:cNvPr id="61" name="Picture 60">
          <a:extLst>
            <a:ext uri="{FF2B5EF4-FFF2-40B4-BE49-F238E27FC236}">
              <a16:creationId xmlns:a16="http://schemas.microsoft.com/office/drawing/2014/main" id="{0D6238A3-C720-4087-BBFD-F65220A7AD0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1" y="0"/>
          <a:ext cx="1465327" cy="457200"/>
        </a:xfrm>
        <a:prstGeom prst="rect">
          <a:avLst/>
        </a:prstGeom>
      </xdr:spPr>
    </xdr:pic>
    <xdr:clientData/>
  </xdr:twoCellAnchor>
  <xdr:twoCellAnchor editAs="oneCell">
    <xdr:from>
      <xdr:col>1</xdr:col>
      <xdr:colOff>47625</xdr:colOff>
      <xdr:row>15</xdr:row>
      <xdr:rowOff>38100</xdr:rowOff>
    </xdr:from>
    <xdr:to>
      <xdr:col>2</xdr:col>
      <xdr:colOff>1051464</xdr:colOff>
      <xdr:row>20</xdr:row>
      <xdr:rowOff>163830</xdr:rowOff>
    </xdr:to>
    <xdr:pic>
      <xdr:nvPicPr>
        <xdr:cNvPr id="62" name="Picture 61">
          <a:extLst>
            <a:ext uri="{FF2B5EF4-FFF2-40B4-BE49-F238E27FC236}">
              <a16:creationId xmlns:a16="http://schemas.microsoft.com/office/drawing/2014/main" id="{5191F74B-88EE-449D-BA75-ECF2EBE72AC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4775" y="3114675"/>
          <a:ext cx="1699164" cy="1097280"/>
        </a:xfrm>
        <a:prstGeom prst="rect">
          <a:avLst/>
        </a:prstGeom>
      </xdr:spPr>
    </xdr:pic>
    <xdr:clientData/>
  </xdr:twoCellAnchor>
  <xdr:twoCellAnchor editAs="oneCell">
    <xdr:from>
      <xdr:col>1</xdr:col>
      <xdr:colOff>47625</xdr:colOff>
      <xdr:row>21</xdr:row>
      <xdr:rowOff>19050</xdr:rowOff>
    </xdr:from>
    <xdr:to>
      <xdr:col>2</xdr:col>
      <xdr:colOff>1051463</xdr:colOff>
      <xdr:row>23</xdr:row>
      <xdr:rowOff>177165</xdr:rowOff>
    </xdr:to>
    <xdr:pic>
      <xdr:nvPicPr>
        <xdr:cNvPr id="63" name="Picture 62">
          <a:extLst>
            <a:ext uri="{FF2B5EF4-FFF2-40B4-BE49-F238E27FC236}">
              <a16:creationId xmlns:a16="http://schemas.microsoft.com/office/drawing/2014/main" id="{233EADF4-C589-446F-A205-3D95215A4F0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75" y="4267200"/>
          <a:ext cx="1699163" cy="548640"/>
        </a:xfrm>
        <a:prstGeom prst="rect">
          <a:avLst/>
        </a:prstGeom>
      </xdr:spPr>
    </xdr:pic>
    <xdr:clientData/>
  </xdr:twoCellAnchor>
  <xdr:twoCellAnchor editAs="oneCell">
    <xdr:from>
      <xdr:col>11</xdr:col>
      <xdr:colOff>38100</xdr:colOff>
      <xdr:row>18</xdr:row>
      <xdr:rowOff>28575</xdr:rowOff>
    </xdr:from>
    <xdr:to>
      <xdr:col>13</xdr:col>
      <xdr:colOff>552450</xdr:colOff>
      <xdr:row>21</xdr:row>
      <xdr:rowOff>174917</xdr:rowOff>
    </xdr:to>
    <xdr:pic>
      <xdr:nvPicPr>
        <xdr:cNvPr id="64" name="Picture 63">
          <a:extLst>
            <a:ext uri="{FF2B5EF4-FFF2-40B4-BE49-F238E27FC236}">
              <a16:creationId xmlns:a16="http://schemas.microsoft.com/office/drawing/2014/main" id="{7C04B401-2B73-4638-B9CC-612AEF056EC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724525" y="3686175"/>
          <a:ext cx="2924175" cy="736892"/>
        </a:xfrm>
        <a:prstGeom prst="rect">
          <a:avLst/>
        </a:prstGeom>
      </xdr:spPr>
    </xdr:pic>
    <xdr:clientData/>
  </xdr:twoCellAnchor>
  <xdr:twoCellAnchor>
    <xdr:from>
      <xdr:col>13</xdr:col>
      <xdr:colOff>0</xdr:colOff>
      <xdr:row>1</xdr:row>
      <xdr:rowOff>136684</xdr:rowOff>
    </xdr:from>
    <xdr:to>
      <xdr:col>14</xdr:col>
      <xdr:colOff>0</xdr:colOff>
      <xdr:row>3</xdr:row>
      <xdr:rowOff>0</xdr:rowOff>
    </xdr:to>
    <xdr:sp macro="" textlink="">
      <xdr:nvSpPr>
        <xdr:cNvPr id="65" name="TextBox 64">
          <a:extLst>
            <a:ext uri="{FF2B5EF4-FFF2-40B4-BE49-F238E27FC236}">
              <a16:creationId xmlns:a16="http://schemas.microsoft.com/office/drawing/2014/main" id="{16428422-376B-4219-AD9B-2009C47612B6}"/>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26</xdr:row>
      <xdr:rowOff>0</xdr:rowOff>
    </xdr:from>
    <xdr:to>
      <xdr:col>10</xdr:col>
      <xdr:colOff>0</xdr:colOff>
      <xdr:row>37</xdr:row>
      <xdr:rowOff>0</xdr:rowOff>
    </xdr:to>
    <xdr:sp macro="" textlink="">
      <xdr:nvSpPr>
        <xdr:cNvPr id="2" name="Rectangle 1">
          <a:extLst>
            <a:ext uri="{FF2B5EF4-FFF2-40B4-BE49-F238E27FC236}">
              <a16:creationId xmlns:a16="http://schemas.microsoft.com/office/drawing/2014/main" id="{07BEA96C-8BFA-4ECC-A1DE-370FB2583389}"/>
            </a:ext>
          </a:extLst>
        </xdr:cNvPr>
        <xdr:cNvSpPr/>
      </xdr:nvSpPr>
      <xdr:spPr>
        <a:xfrm>
          <a:off x="57150" y="5210175"/>
          <a:ext cx="5514975" cy="2095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14</xdr:col>
      <xdr:colOff>0</xdr:colOff>
      <xdr:row>16</xdr:row>
      <xdr:rowOff>0</xdr:rowOff>
    </xdr:to>
    <xdr:sp macro="" textlink="">
      <xdr:nvSpPr>
        <xdr:cNvPr id="3" name="Rectangle 2">
          <a:extLst>
            <a:ext uri="{FF2B5EF4-FFF2-40B4-BE49-F238E27FC236}">
              <a16:creationId xmlns:a16="http://schemas.microsoft.com/office/drawing/2014/main" id="{D25F8DDA-52FF-45C8-A70D-C05C1633C4D8}"/>
            </a:ext>
          </a:extLst>
        </xdr:cNvPr>
        <xdr:cNvSpPr/>
      </xdr:nvSpPr>
      <xdr:spPr>
        <a:xfrm>
          <a:off x="5686425" y="752475"/>
          <a:ext cx="2971800" cy="2514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3</xdr:row>
      <xdr:rowOff>0</xdr:rowOff>
    </xdr:from>
    <xdr:to>
      <xdr:col>23</xdr:col>
      <xdr:colOff>0</xdr:colOff>
      <xdr:row>67</xdr:row>
      <xdr:rowOff>0</xdr:rowOff>
    </xdr:to>
    <xdr:sp macro="" textlink="">
      <xdr:nvSpPr>
        <xdr:cNvPr id="4" name="Rectangle 3">
          <a:extLst>
            <a:ext uri="{FF2B5EF4-FFF2-40B4-BE49-F238E27FC236}">
              <a16:creationId xmlns:a16="http://schemas.microsoft.com/office/drawing/2014/main" id="{5E330747-37F7-42C4-8A77-7B67F80E5DE8}"/>
            </a:ext>
          </a:extLst>
        </xdr:cNvPr>
        <xdr:cNvSpPr/>
      </xdr:nvSpPr>
      <xdr:spPr>
        <a:xfrm>
          <a:off x="1305877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0</xdr:colOff>
      <xdr:row>3</xdr:row>
      <xdr:rowOff>0</xdr:rowOff>
    </xdr:from>
    <xdr:to>
      <xdr:col>19</xdr:col>
      <xdr:colOff>0</xdr:colOff>
      <xdr:row>67</xdr:row>
      <xdr:rowOff>0</xdr:rowOff>
    </xdr:to>
    <xdr:sp macro="" textlink="">
      <xdr:nvSpPr>
        <xdr:cNvPr id="5" name="Rectangle 4">
          <a:extLst>
            <a:ext uri="{FF2B5EF4-FFF2-40B4-BE49-F238E27FC236}">
              <a16:creationId xmlns:a16="http://schemas.microsoft.com/office/drawing/2014/main" id="{276B0345-39F5-4F12-8CB9-51A16C0542C1}"/>
            </a:ext>
          </a:extLst>
        </xdr:cNvPr>
        <xdr:cNvSpPr/>
      </xdr:nvSpPr>
      <xdr:spPr>
        <a:xfrm>
          <a:off x="877252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18</xdr:row>
      <xdr:rowOff>0</xdr:rowOff>
    </xdr:from>
    <xdr:to>
      <xdr:col>14</xdr:col>
      <xdr:colOff>0</xdr:colOff>
      <xdr:row>27</xdr:row>
      <xdr:rowOff>0</xdr:rowOff>
    </xdr:to>
    <xdr:sp macro="" textlink="">
      <xdr:nvSpPr>
        <xdr:cNvPr id="6" name="Rectangle 5">
          <a:extLst>
            <a:ext uri="{FF2B5EF4-FFF2-40B4-BE49-F238E27FC236}">
              <a16:creationId xmlns:a16="http://schemas.microsoft.com/office/drawing/2014/main" id="{685A8B7D-7D3A-4655-89BD-F46D47B72CCA}"/>
            </a:ext>
          </a:extLst>
        </xdr:cNvPr>
        <xdr:cNvSpPr/>
      </xdr:nvSpPr>
      <xdr:spPr>
        <a:xfrm>
          <a:off x="5686425" y="3657600"/>
          <a:ext cx="2971800" cy="1743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57</xdr:row>
      <xdr:rowOff>0</xdr:rowOff>
    </xdr:to>
    <xdr:sp macro="" textlink="">
      <xdr:nvSpPr>
        <xdr:cNvPr id="7" name="Rectangle 6">
          <a:extLst>
            <a:ext uri="{FF2B5EF4-FFF2-40B4-BE49-F238E27FC236}">
              <a16:creationId xmlns:a16="http://schemas.microsoft.com/office/drawing/2014/main" id="{5131BE4A-0B6C-4A7F-AF82-D2613A30EE60}"/>
            </a:ext>
          </a:extLst>
        </xdr:cNvPr>
        <xdr:cNvSpPr/>
      </xdr:nvSpPr>
      <xdr:spPr>
        <a:xfrm>
          <a:off x="57150" y="10372725"/>
          <a:ext cx="5514975" cy="7620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24</xdr:row>
      <xdr:rowOff>0</xdr:rowOff>
    </xdr:to>
    <xdr:sp macro="" textlink="">
      <xdr:nvSpPr>
        <xdr:cNvPr id="8" name="Rectangle 7">
          <a:extLst>
            <a:ext uri="{FF2B5EF4-FFF2-40B4-BE49-F238E27FC236}">
              <a16:creationId xmlns:a16="http://schemas.microsoft.com/office/drawing/2014/main" id="{5BC1A6E9-0858-4CD9-9360-9B49BE2191C6}"/>
            </a:ext>
          </a:extLst>
        </xdr:cNvPr>
        <xdr:cNvSpPr/>
      </xdr:nvSpPr>
      <xdr:spPr>
        <a:xfrm>
          <a:off x="57150" y="752475"/>
          <a:ext cx="5514975" cy="407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0</xdr:rowOff>
    </xdr:from>
    <xdr:to>
      <xdr:col>10</xdr:col>
      <xdr:colOff>0</xdr:colOff>
      <xdr:row>43</xdr:row>
      <xdr:rowOff>0</xdr:rowOff>
    </xdr:to>
    <xdr:sp macro="" textlink="">
      <xdr:nvSpPr>
        <xdr:cNvPr id="9" name="Rectangle 8">
          <a:extLst>
            <a:ext uri="{FF2B5EF4-FFF2-40B4-BE49-F238E27FC236}">
              <a16:creationId xmlns:a16="http://schemas.microsoft.com/office/drawing/2014/main" id="{138A32D1-0C77-4D88-B22C-782644D519DB}"/>
            </a:ext>
          </a:extLst>
        </xdr:cNvPr>
        <xdr:cNvSpPr/>
      </xdr:nvSpPr>
      <xdr:spPr>
        <a:xfrm>
          <a:off x="57150" y="7686675"/>
          <a:ext cx="5514975" cy="771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0</xdr:rowOff>
    </xdr:from>
    <xdr:to>
      <xdr:col>14</xdr:col>
      <xdr:colOff>0</xdr:colOff>
      <xdr:row>67</xdr:row>
      <xdr:rowOff>0</xdr:rowOff>
    </xdr:to>
    <xdr:sp macro="" textlink="">
      <xdr:nvSpPr>
        <xdr:cNvPr id="10" name="Rectangle 9">
          <a:extLst>
            <a:ext uri="{FF2B5EF4-FFF2-40B4-BE49-F238E27FC236}">
              <a16:creationId xmlns:a16="http://schemas.microsoft.com/office/drawing/2014/main" id="{DE9484E8-E453-4A7E-ACAF-5B7A2766A638}"/>
            </a:ext>
          </a:extLst>
        </xdr:cNvPr>
        <xdr:cNvSpPr/>
      </xdr:nvSpPr>
      <xdr:spPr>
        <a:xfrm>
          <a:off x="5686425" y="5781675"/>
          <a:ext cx="2971800" cy="7258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136684</xdr:rowOff>
    </xdr:from>
    <xdr:to>
      <xdr:col>10</xdr:col>
      <xdr:colOff>0</xdr:colOff>
      <xdr:row>3</xdr:row>
      <xdr:rowOff>0</xdr:rowOff>
    </xdr:to>
    <xdr:sp macro="" textlink="">
      <xdr:nvSpPr>
        <xdr:cNvPr id="11" name="Rectangle: Top Corners Rounded 10">
          <a:extLst>
            <a:ext uri="{FF2B5EF4-FFF2-40B4-BE49-F238E27FC236}">
              <a16:creationId xmlns:a16="http://schemas.microsoft.com/office/drawing/2014/main" id="{24190F54-DE93-4AE5-8FB4-410C3A72A9DA}"/>
            </a:ext>
          </a:extLst>
        </xdr:cNvPr>
        <xdr:cNvSpPr/>
      </xdr:nvSpPr>
      <xdr:spPr>
        <a:xfrm>
          <a:off x="57150" y="5081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136684</xdr:rowOff>
    </xdr:from>
    <xdr:to>
      <xdr:col>14</xdr:col>
      <xdr:colOff>0</xdr:colOff>
      <xdr:row>3</xdr:row>
      <xdr:rowOff>0</xdr:rowOff>
    </xdr:to>
    <xdr:sp macro="" textlink="">
      <xdr:nvSpPr>
        <xdr:cNvPr id="12" name="Rectangle: Top Corners Rounded 11">
          <a:extLst>
            <a:ext uri="{FF2B5EF4-FFF2-40B4-BE49-F238E27FC236}">
              <a16:creationId xmlns:a16="http://schemas.microsoft.com/office/drawing/2014/main" id="{75CC5671-04C6-4409-994D-551B5E9895D2}"/>
            </a:ext>
          </a:extLst>
        </xdr:cNvPr>
        <xdr:cNvSpPr/>
      </xdr:nvSpPr>
      <xdr:spPr>
        <a:xfrm>
          <a:off x="5686425" y="508159"/>
          <a:ext cx="297180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16</xdr:row>
      <xdr:rowOff>136684</xdr:rowOff>
    </xdr:from>
    <xdr:to>
      <xdr:col>14</xdr:col>
      <xdr:colOff>0</xdr:colOff>
      <xdr:row>18</xdr:row>
      <xdr:rowOff>0</xdr:rowOff>
    </xdr:to>
    <xdr:sp macro="" textlink="">
      <xdr:nvSpPr>
        <xdr:cNvPr id="13" name="Rectangle: Top Corners Rounded 12">
          <a:extLst>
            <a:ext uri="{FF2B5EF4-FFF2-40B4-BE49-F238E27FC236}">
              <a16:creationId xmlns:a16="http://schemas.microsoft.com/office/drawing/2014/main" id="{E694A96C-AFDA-4E4C-B809-A668BC9DBC58}"/>
            </a:ext>
          </a:extLst>
        </xdr:cNvPr>
        <xdr:cNvSpPr/>
      </xdr:nvSpPr>
      <xdr:spPr>
        <a:xfrm>
          <a:off x="5686425" y="3403759"/>
          <a:ext cx="297180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24</xdr:row>
      <xdr:rowOff>136684</xdr:rowOff>
    </xdr:from>
    <xdr:to>
      <xdr:col>10</xdr:col>
      <xdr:colOff>0</xdr:colOff>
      <xdr:row>26</xdr:row>
      <xdr:rowOff>0</xdr:rowOff>
    </xdr:to>
    <xdr:sp macro="" textlink="">
      <xdr:nvSpPr>
        <xdr:cNvPr id="14" name="Rectangle: Top Corners Rounded 13">
          <a:extLst>
            <a:ext uri="{FF2B5EF4-FFF2-40B4-BE49-F238E27FC236}">
              <a16:creationId xmlns:a16="http://schemas.microsoft.com/office/drawing/2014/main" id="{331825F5-FD6C-4B59-93BE-2F5D2CDA222C}"/>
            </a:ext>
          </a:extLst>
        </xdr:cNvPr>
        <xdr:cNvSpPr/>
      </xdr:nvSpPr>
      <xdr:spPr>
        <a:xfrm>
          <a:off x="57150" y="49658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14</xdr:col>
      <xdr:colOff>0</xdr:colOff>
      <xdr:row>29</xdr:row>
      <xdr:rowOff>0</xdr:rowOff>
    </xdr:to>
    <xdr:sp macro="" textlink="">
      <xdr:nvSpPr>
        <xdr:cNvPr id="15" name="Rectangle: Top Corners Rounded 14">
          <a:extLst>
            <a:ext uri="{FF2B5EF4-FFF2-40B4-BE49-F238E27FC236}">
              <a16:creationId xmlns:a16="http://schemas.microsoft.com/office/drawing/2014/main" id="{874A6A87-AFF4-458B-B688-D8CC3E9D975D}"/>
            </a:ext>
          </a:extLst>
        </xdr:cNvPr>
        <xdr:cNvSpPr/>
      </xdr:nvSpPr>
      <xdr:spPr>
        <a:xfrm>
          <a:off x="5686425" y="5534025"/>
          <a:ext cx="2971800"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37</xdr:row>
      <xdr:rowOff>133350</xdr:rowOff>
    </xdr:from>
    <xdr:to>
      <xdr:col>10</xdr:col>
      <xdr:colOff>0</xdr:colOff>
      <xdr:row>39</xdr:row>
      <xdr:rowOff>0</xdr:rowOff>
    </xdr:to>
    <xdr:sp macro="" textlink="">
      <xdr:nvSpPr>
        <xdr:cNvPr id="16" name="Rectangle: Top Corners Rounded 15">
          <a:extLst>
            <a:ext uri="{FF2B5EF4-FFF2-40B4-BE49-F238E27FC236}">
              <a16:creationId xmlns:a16="http://schemas.microsoft.com/office/drawing/2014/main" id="{9786CD88-D85D-4DEF-B303-F38B7B9CFCD4}"/>
            </a:ext>
          </a:extLst>
        </xdr:cNvPr>
        <xdr:cNvSpPr/>
      </xdr:nvSpPr>
      <xdr:spPr>
        <a:xfrm>
          <a:off x="57150" y="743902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43</xdr:row>
      <xdr:rowOff>133350</xdr:rowOff>
    </xdr:from>
    <xdr:to>
      <xdr:col>10</xdr:col>
      <xdr:colOff>0</xdr:colOff>
      <xdr:row>45</xdr:row>
      <xdr:rowOff>0</xdr:rowOff>
    </xdr:to>
    <xdr:sp macro="" textlink="">
      <xdr:nvSpPr>
        <xdr:cNvPr id="17" name="Rectangle: Top Corners Rounded 16">
          <a:extLst>
            <a:ext uri="{FF2B5EF4-FFF2-40B4-BE49-F238E27FC236}">
              <a16:creationId xmlns:a16="http://schemas.microsoft.com/office/drawing/2014/main" id="{826F2975-867E-4C7C-9EF5-FE7BA74CC967}"/>
            </a:ext>
          </a:extLst>
        </xdr:cNvPr>
        <xdr:cNvSpPr/>
      </xdr:nvSpPr>
      <xdr:spPr>
        <a:xfrm>
          <a:off x="57150" y="8591550"/>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8" name="Rectangle: Top Corners Rounded 17">
          <a:extLst>
            <a:ext uri="{FF2B5EF4-FFF2-40B4-BE49-F238E27FC236}">
              <a16:creationId xmlns:a16="http://schemas.microsoft.com/office/drawing/2014/main" id="{10B9BE43-56CB-45EE-8121-36DD3B7DA9A0}"/>
            </a:ext>
          </a:extLst>
        </xdr:cNvPr>
        <xdr:cNvSpPr/>
      </xdr:nvSpPr>
      <xdr:spPr>
        <a:xfrm>
          <a:off x="57150" y="1012507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136684</xdr:rowOff>
    </xdr:from>
    <xdr:to>
      <xdr:col>9</xdr:col>
      <xdr:colOff>0</xdr:colOff>
      <xdr:row>3</xdr:row>
      <xdr:rowOff>0</xdr:rowOff>
    </xdr:to>
    <xdr:sp macro="" textlink="">
      <xdr:nvSpPr>
        <xdr:cNvPr id="19" name="TextBox 18">
          <a:extLst>
            <a:ext uri="{FF2B5EF4-FFF2-40B4-BE49-F238E27FC236}">
              <a16:creationId xmlns:a16="http://schemas.microsoft.com/office/drawing/2014/main" id="{62A503BE-3F34-40D3-8E3C-79B71F2147EE}"/>
            </a:ext>
          </a:extLst>
        </xdr:cNvPr>
        <xdr:cNvSpPr txBox="1"/>
      </xdr:nvSpPr>
      <xdr:spPr>
        <a:xfrm>
          <a:off x="44481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24</xdr:row>
      <xdr:rowOff>136684</xdr:rowOff>
    </xdr:from>
    <xdr:to>
      <xdr:col>9</xdr:col>
      <xdr:colOff>0</xdr:colOff>
      <xdr:row>26</xdr:row>
      <xdr:rowOff>0</xdr:rowOff>
    </xdr:to>
    <xdr:sp macro="" textlink="">
      <xdr:nvSpPr>
        <xdr:cNvPr id="20" name="TextBox 19">
          <a:extLst>
            <a:ext uri="{FF2B5EF4-FFF2-40B4-BE49-F238E27FC236}">
              <a16:creationId xmlns:a16="http://schemas.microsoft.com/office/drawing/2014/main" id="{E880F1B9-62AB-4362-8989-ABBBCE53A881}"/>
            </a:ext>
          </a:extLst>
        </xdr:cNvPr>
        <xdr:cNvSpPr txBox="1"/>
      </xdr:nvSpPr>
      <xdr:spPr>
        <a:xfrm>
          <a:off x="4448175"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37</xdr:row>
      <xdr:rowOff>133350</xdr:rowOff>
    </xdr:from>
    <xdr:to>
      <xdr:col>9</xdr:col>
      <xdr:colOff>0</xdr:colOff>
      <xdr:row>39</xdr:row>
      <xdr:rowOff>0</xdr:rowOff>
    </xdr:to>
    <xdr:sp macro="" textlink="">
      <xdr:nvSpPr>
        <xdr:cNvPr id="21" name="TextBox 20">
          <a:extLst>
            <a:ext uri="{FF2B5EF4-FFF2-40B4-BE49-F238E27FC236}">
              <a16:creationId xmlns:a16="http://schemas.microsoft.com/office/drawing/2014/main" id="{337BB84D-2B78-4346-AF5B-95CE9FC40C9C}"/>
            </a:ext>
          </a:extLst>
        </xdr:cNvPr>
        <xdr:cNvSpPr txBox="1"/>
      </xdr:nvSpPr>
      <xdr:spPr>
        <a:xfrm>
          <a:off x="4448175"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43</xdr:row>
      <xdr:rowOff>133350</xdr:rowOff>
    </xdr:from>
    <xdr:to>
      <xdr:col>9</xdr:col>
      <xdr:colOff>0</xdr:colOff>
      <xdr:row>45</xdr:row>
      <xdr:rowOff>0</xdr:rowOff>
    </xdr:to>
    <xdr:sp macro="" textlink="">
      <xdr:nvSpPr>
        <xdr:cNvPr id="22" name="TextBox 21">
          <a:extLst>
            <a:ext uri="{FF2B5EF4-FFF2-40B4-BE49-F238E27FC236}">
              <a16:creationId xmlns:a16="http://schemas.microsoft.com/office/drawing/2014/main" id="{D6AF532D-7A8D-4D7C-8BB5-D1B1BDDFFAB6}"/>
            </a:ext>
          </a:extLst>
        </xdr:cNvPr>
        <xdr:cNvSpPr txBox="1"/>
      </xdr:nvSpPr>
      <xdr:spPr>
        <a:xfrm>
          <a:off x="4448175"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3" name="TextBox 22">
          <a:extLst>
            <a:ext uri="{FF2B5EF4-FFF2-40B4-BE49-F238E27FC236}">
              <a16:creationId xmlns:a16="http://schemas.microsoft.com/office/drawing/2014/main" id="{185E70AB-D984-4EA9-B6F8-537301207E7D}"/>
            </a:ext>
          </a:extLst>
        </xdr:cNvPr>
        <xdr:cNvSpPr txBox="1"/>
      </xdr:nvSpPr>
      <xdr:spPr>
        <a:xfrm>
          <a:off x="4448175"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27</xdr:row>
      <xdr:rowOff>133350</xdr:rowOff>
    </xdr:from>
    <xdr:to>
      <xdr:col>13</xdr:col>
      <xdr:colOff>0</xdr:colOff>
      <xdr:row>29</xdr:row>
      <xdr:rowOff>0</xdr:rowOff>
    </xdr:to>
    <xdr:sp macro="" textlink="">
      <xdr:nvSpPr>
        <xdr:cNvPr id="24" name="TextBox 23">
          <a:extLst>
            <a:ext uri="{FF2B5EF4-FFF2-40B4-BE49-F238E27FC236}">
              <a16:creationId xmlns:a16="http://schemas.microsoft.com/office/drawing/2014/main" id="{304A50A5-E2F1-4DD4-A6A1-B96625D985B9}"/>
            </a:ext>
          </a:extLst>
        </xdr:cNvPr>
        <xdr:cNvSpPr txBox="1"/>
      </xdr:nvSpPr>
      <xdr:spPr>
        <a:xfrm>
          <a:off x="7534275"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16</xdr:row>
      <xdr:rowOff>136684</xdr:rowOff>
    </xdr:from>
    <xdr:to>
      <xdr:col>13</xdr:col>
      <xdr:colOff>0</xdr:colOff>
      <xdr:row>18</xdr:row>
      <xdr:rowOff>0</xdr:rowOff>
    </xdr:to>
    <xdr:sp macro="" textlink="">
      <xdr:nvSpPr>
        <xdr:cNvPr id="25" name="TextBox 24">
          <a:extLst>
            <a:ext uri="{FF2B5EF4-FFF2-40B4-BE49-F238E27FC236}">
              <a16:creationId xmlns:a16="http://schemas.microsoft.com/office/drawing/2014/main" id="{8848DDCD-0EDB-4FD7-9C29-9ABB8D37C32B}"/>
            </a:ext>
          </a:extLst>
        </xdr:cNvPr>
        <xdr:cNvSpPr txBox="1"/>
      </xdr:nvSpPr>
      <xdr:spPr>
        <a:xfrm>
          <a:off x="7534275"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xdr:row>
      <xdr:rowOff>136684</xdr:rowOff>
    </xdr:from>
    <xdr:to>
      <xdr:col>13</xdr:col>
      <xdr:colOff>0</xdr:colOff>
      <xdr:row>3</xdr:row>
      <xdr:rowOff>0</xdr:rowOff>
    </xdr:to>
    <xdr:sp macro="" textlink="">
      <xdr:nvSpPr>
        <xdr:cNvPr id="26" name="TextBox 25">
          <a:extLst>
            <a:ext uri="{FF2B5EF4-FFF2-40B4-BE49-F238E27FC236}">
              <a16:creationId xmlns:a16="http://schemas.microsoft.com/office/drawing/2014/main" id="{5081E937-5C63-4EFA-BA92-18FBE1EA6E4E}"/>
            </a:ext>
          </a:extLst>
        </xdr:cNvPr>
        <xdr:cNvSpPr txBox="1"/>
      </xdr:nvSpPr>
      <xdr:spPr>
        <a:xfrm>
          <a:off x="75342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16</xdr:col>
      <xdr:colOff>0</xdr:colOff>
      <xdr:row>1</xdr:row>
      <xdr:rowOff>136684</xdr:rowOff>
    </xdr:from>
    <xdr:to>
      <xdr:col>19</xdr:col>
      <xdr:colOff>0</xdr:colOff>
      <xdr:row>3</xdr:row>
      <xdr:rowOff>0</xdr:rowOff>
    </xdr:to>
    <xdr:sp macro="" textlink="">
      <xdr:nvSpPr>
        <xdr:cNvPr id="27" name="Rectangle: Top Corners Rounded 26">
          <a:extLst>
            <a:ext uri="{FF2B5EF4-FFF2-40B4-BE49-F238E27FC236}">
              <a16:creationId xmlns:a16="http://schemas.microsoft.com/office/drawing/2014/main" id="{AF1BE1A3-DB6E-4596-A045-CADDDA148886}"/>
            </a:ext>
          </a:extLst>
        </xdr:cNvPr>
        <xdr:cNvSpPr/>
      </xdr:nvSpPr>
      <xdr:spPr>
        <a:xfrm>
          <a:off x="877252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1</xdr:row>
      <xdr:rowOff>136684</xdr:rowOff>
    </xdr:from>
    <xdr:to>
      <xdr:col>23</xdr:col>
      <xdr:colOff>0</xdr:colOff>
      <xdr:row>3</xdr:row>
      <xdr:rowOff>0</xdr:rowOff>
    </xdr:to>
    <xdr:sp macro="" textlink="">
      <xdr:nvSpPr>
        <xdr:cNvPr id="28" name="Rectangle: Top Corners Rounded 27">
          <a:extLst>
            <a:ext uri="{FF2B5EF4-FFF2-40B4-BE49-F238E27FC236}">
              <a16:creationId xmlns:a16="http://schemas.microsoft.com/office/drawing/2014/main" id="{BA979F10-1DD2-418F-AE7E-02A5FA36F444}"/>
            </a:ext>
          </a:extLst>
        </xdr:cNvPr>
        <xdr:cNvSpPr/>
      </xdr:nvSpPr>
      <xdr:spPr>
        <a:xfrm>
          <a:off x="1305877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0</xdr:colOff>
      <xdr:row>1</xdr:row>
      <xdr:rowOff>136684</xdr:rowOff>
    </xdr:from>
    <xdr:to>
      <xdr:col>18</xdr:col>
      <xdr:colOff>0</xdr:colOff>
      <xdr:row>3</xdr:row>
      <xdr:rowOff>0</xdr:rowOff>
    </xdr:to>
    <xdr:sp macro="" textlink="">
      <xdr:nvSpPr>
        <xdr:cNvPr id="29" name="TextBox 28">
          <a:extLst>
            <a:ext uri="{FF2B5EF4-FFF2-40B4-BE49-F238E27FC236}">
              <a16:creationId xmlns:a16="http://schemas.microsoft.com/office/drawing/2014/main" id="{9C0ACCE8-6642-45A6-848A-84688B60334E}"/>
            </a:ext>
          </a:extLst>
        </xdr:cNvPr>
        <xdr:cNvSpPr txBox="1"/>
      </xdr:nvSpPr>
      <xdr:spPr>
        <a:xfrm>
          <a:off x="1182052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21</xdr:col>
      <xdr:colOff>0</xdr:colOff>
      <xdr:row>1</xdr:row>
      <xdr:rowOff>136684</xdr:rowOff>
    </xdr:from>
    <xdr:to>
      <xdr:col>22</xdr:col>
      <xdr:colOff>0</xdr:colOff>
      <xdr:row>3</xdr:row>
      <xdr:rowOff>0</xdr:rowOff>
    </xdr:to>
    <xdr:sp macro="" textlink="">
      <xdr:nvSpPr>
        <xdr:cNvPr id="30" name="TextBox 29">
          <a:extLst>
            <a:ext uri="{FF2B5EF4-FFF2-40B4-BE49-F238E27FC236}">
              <a16:creationId xmlns:a16="http://schemas.microsoft.com/office/drawing/2014/main" id="{27223435-D4CC-4008-9245-7FCD13583685}"/>
            </a:ext>
          </a:extLst>
        </xdr:cNvPr>
        <xdr:cNvSpPr txBox="1"/>
      </xdr:nvSpPr>
      <xdr:spPr>
        <a:xfrm>
          <a:off x="161067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1" name="TextBox 30">
          <a:extLst>
            <a:ext uri="{FF2B5EF4-FFF2-40B4-BE49-F238E27FC236}">
              <a16:creationId xmlns:a16="http://schemas.microsoft.com/office/drawing/2014/main" id="{FF1214A8-E7E5-4F1A-8614-962C4EE9936A}"/>
            </a:ext>
          </a:extLst>
        </xdr:cNvPr>
        <xdr:cNvSpPr txBox="1"/>
      </xdr:nvSpPr>
      <xdr:spPr>
        <a:xfrm>
          <a:off x="5010150"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43</xdr:row>
      <xdr:rowOff>133350</xdr:rowOff>
    </xdr:from>
    <xdr:to>
      <xdr:col>10</xdr:col>
      <xdr:colOff>0</xdr:colOff>
      <xdr:row>45</xdr:row>
      <xdr:rowOff>0</xdr:rowOff>
    </xdr:to>
    <xdr:sp macro="" textlink="">
      <xdr:nvSpPr>
        <xdr:cNvPr id="32" name="TextBox 31">
          <a:extLst>
            <a:ext uri="{FF2B5EF4-FFF2-40B4-BE49-F238E27FC236}">
              <a16:creationId xmlns:a16="http://schemas.microsoft.com/office/drawing/2014/main" id="{ED1A5817-9A71-4BB4-AC32-B8356417056B}"/>
            </a:ext>
          </a:extLst>
        </xdr:cNvPr>
        <xdr:cNvSpPr txBox="1"/>
      </xdr:nvSpPr>
      <xdr:spPr>
        <a:xfrm>
          <a:off x="5010150"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37</xdr:row>
      <xdr:rowOff>133350</xdr:rowOff>
    </xdr:from>
    <xdr:to>
      <xdr:col>10</xdr:col>
      <xdr:colOff>0</xdr:colOff>
      <xdr:row>39</xdr:row>
      <xdr:rowOff>0</xdr:rowOff>
    </xdr:to>
    <xdr:sp macro="" textlink="">
      <xdr:nvSpPr>
        <xdr:cNvPr id="33" name="TextBox 32">
          <a:extLst>
            <a:ext uri="{FF2B5EF4-FFF2-40B4-BE49-F238E27FC236}">
              <a16:creationId xmlns:a16="http://schemas.microsoft.com/office/drawing/2014/main" id="{AFDFC2D7-983A-4C92-A1B2-F5572CB890DE}"/>
            </a:ext>
          </a:extLst>
        </xdr:cNvPr>
        <xdr:cNvSpPr txBox="1"/>
      </xdr:nvSpPr>
      <xdr:spPr>
        <a:xfrm>
          <a:off x="5010150"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27</xdr:row>
      <xdr:rowOff>133350</xdr:rowOff>
    </xdr:from>
    <xdr:to>
      <xdr:col>14</xdr:col>
      <xdr:colOff>0</xdr:colOff>
      <xdr:row>29</xdr:row>
      <xdr:rowOff>0</xdr:rowOff>
    </xdr:to>
    <xdr:sp macro="" textlink="">
      <xdr:nvSpPr>
        <xdr:cNvPr id="34" name="TextBox 33">
          <a:extLst>
            <a:ext uri="{FF2B5EF4-FFF2-40B4-BE49-F238E27FC236}">
              <a16:creationId xmlns:a16="http://schemas.microsoft.com/office/drawing/2014/main" id="{EA32A298-A818-409C-93FD-368CD3E1FDE6}"/>
            </a:ext>
          </a:extLst>
        </xdr:cNvPr>
        <xdr:cNvSpPr txBox="1"/>
      </xdr:nvSpPr>
      <xdr:spPr>
        <a:xfrm>
          <a:off x="8096250"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24</xdr:row>
      <xdr:rowOff>136684</xdr:rowOff>
    </xdr:from>
    <xdr:to>
      <xdr:col>10</xdr:col>
      <xdr:colOff>0</xdr:colOff>
      <xdr:row>26</xdr:row>
      <xdr:rowOff>0</xdr:rowOff>
    </xdr:to>
    <xdr:sp macro="" textlink="">
      <xdr:nvSpPr>
        <xdr:cNvPr id="35" name="TextBox 34">
          <a:extLst>
            <a:ext uri="{FF2B5EF4-FFF2-40B4-BE49-F238E27FC236}">
              <a16:creationId xmlns:a16="http://schemas.microsoft.com/office/drawing/2014/main" id="{6029B621-EA7F-4879-A259-532A2A829E2C}"/>
            </a:ext>
          </a:extLst>
        </xdr:cNvPr>
        <xdr:cNvSpPr txBox="1"/>
      </xdr:nvSpPr>
      <xdr:spPr>
        <a:xfrm>
          <a:off x="5010150"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16</xdr:row>
      <xdr:rowOff>136684</xdr:rowOff>
    </xdr:from>
    <xdr:to>
      <xdr:col>14</xdr:col>
      <xdr:colOff>0</xdr:colOff>
      <xdr:row>18</xdr:row>
      <xdr:rowOff>0</xdr:rowOff>
    </xdr:to>
    <xdr:sp macro="" textlink="">
      <xdr:nvSpPr>
        <xdr:cNvPr id="36" name="TextBox 35">
          <a:extLst>
            <a:ext uri="{FF2B5EF4-FFF2-40B4-BE49-F238E27FC236}">
              <a16:creationId xmlns:a16="http://schemas.microsoft.com/office/drawing/2014/main" id="{0C264D51-29F3-409D-BBB5-6D39B1887E1B}"/>
            </a:ext>
          </a:extLst>
        </xdr:cNvPr>
        <xdr:cNvSpPr txBox="1"/>
      </xdr:nvSpPr>
      <xdr:spPr>
        <a:xfrm>
          <a:off x="8096250"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1</xdr:row>
      <xdr:rowOff>136684</xdr:rowOff>
    </xdr:from>
    <xdr:to>
      <xdr:col>10</xdr:col>
      <xdr:colOff>0</xdr:colOff>
      <xdr:row>3</xdr:row>
      <xdr:rowOff>0</xdr:rowOff>
    </xdr:to>
    <xdr:sp macro="" textlink="">
      <xdr:nvSpPr>
        <xdr:cNvPr id="37" name="TextBox 36">
          <a:extLst>
            <a:ext uri="{FF2B5EF4-FFF2-40B4-BE49-F238E27FC236}">
              <a16:creationId xmlns:a16="http://schemas.microsoft.com/office/drawing/2014/main" id="{580B3D4E-0077-40F9-8641-251A132488BA}"/>
            </a:ext>
          </a:extLst>
        </xdr:cNvPr>
        <xdr:cNvSpPr txBox="1"/>
      </xdr:nvSpPr>
      <xdr:spPr>
        <a:xfrm>
          <a:off x="50101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xdr:row>
      <xdr:rowOff>136684</xdr:rowOff>
    </xdr:from>
    <xdr:to>
      <xdr:col>14</xdr:col>
      <xdr:colOff>0</xdr:colOff>
      <xdr:row>3</xdr:row>
      <xdr:rowOff>0</xdr:rowOff>
    </xdr:to>
    <xdr:sp macro="" textlink="">
      <xdr:nvSpPr>
        <xdr:cNvPr id="38" name="TextBox 37">
          <a:extLst>
            <a:ext uri="{FF2B5EF4-FFF2-40B4-BE49-F238E27FC236}">
              <a16:creationId xmlns:a16="http://schemas.microsoft.com/office/drawing/2014/main" id="{95BC82FF-A1ED-4C74-BE14-90E1327A91B5}"/>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18</xdr:col>
      <xdr:colOff>0</xdr:colOff>
      <xdr:row>1</xdr:row>
      <xdr:rowOff>136684</xdr:rowOff>
    </xdr:from>
    <xdr:to>
      <xdr:col>19</xdr:col>
      <xdr:colOff>0</xdr:colOff>
      <xdr:row>3</xdr:row>
      <xdr:rowOff>0</xdr:rowOff>
    </xdr:to>
    <xdr:sp macro="" textlink="">
      <xdr:nvSpPr>
        <xdr:cNvPr id="39" name="TextBox 38">
          <a:extLst>
            <a:ext uri="{FF2B5EF4-FFF2-40B4-BE49-F238E27FC236}">
              <a16:creationId xmlns:a16="http://schemas.microsoft.com/office/drawing/2014/main" id="{6B185B6E-3A60-4ADC-A0ED-CD16ACB14538}"/>
            </a:ext>
          </a:extLst>
        </xdr:cNvPr>
        <xdr:cNvSpPr txBox="1"/>
      </xdr:nvSpPr>
      <xdr:spPr>
        <a:xfrm>
          <a:off x="1238250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22</xdr:col>
      <xdr:colOff>0</xdr:colOff>
      <xdr:row>1</xdr:row>
      <xdr:rowOff>136684</xdr:rowOff>
    </xdr:from>
    <xdr:to>
      <xdr:col>23</xdr:col>
      <xdr:colOff>0</xdr:colOff>
      <xdr:row>3</xdr:row>
      <xdr:rowOff>0</xdr:rowOff>
    </xdr:to>
    <xdr:sp macro="" textlink="">
      <xdr:nvSpPr>
        <xdr:cNvPr id="40" name="TextBox 39">
          <a:extLst>
            <a:ext uri="{FF2B5EF4-FFF2-40B4-BE49-F238E27FC236}">
              <a16:creationId xmlns:a16="http://schemas.microsoft.com/office/drawing/2014/main" id="{60B3CF58-6FF3-4F07-A8C8-FB66CEAD3441}"/>
            </a:ext>
          </a:extLst>
        </xdr:cNvPr>
        <xdr:cNvSpPr txBox="1"/>
      </xdr:nvSpPr>
      <xdr:spPr>
        <a:xfrm>
          <a:off x="166687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20</xdr:col>
      <xdr:colOff>0</xdr:colOff>
      <xdr:row>1</xdr:row>
      <xdr:rowOff>136684</xdr:rowOff>
    </xdr:from>
    <xdr:to>
      <xdr:col>21</xdr:col>
      <xdr:colOff>0</xdr:colOff>
      <xdr:row>3</xdr:row>
      <xdr:rowOff>0</xdr:rowOff>
    </xdr:to>
    <xdr:sp macro="" textlink="">
      <xdr:nvSpPr>
        <xdr:cNvPr id="41" name="TextBox 40">
          <a:extLst>
            <a:ext uri="{FF2B5EF4-FFF2-40B4-BE49-F238E27FC236}">
              <a16:creationId xmlns:a16="http://schemas.microsoft.com/office/drawing/2014/main" id="{8720E69B-F0DD-45A5-9C39-AC535289F1E4}"/>
            </a:ext>
          </a:extLst>
        </xdr:cNvPr>
        <xdr:cNvSpPr txBox="1"/>
      </xdr:nvSpPr>
      <xdr:spPr>
        <a:xfrm>
          <a:off x="1305877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16</xdr:col>
      <xdr:colOff>0</xdr:colOff>
      <xdr:row>1</xdr:row>
      <xdr:rowOff>136684</xdr:rowOff>
    </xdr:from>
    <xdr:to>
      <xdr:col>17</xdr:col>
      <xdr:colOff>0</xdr:colOff>
      <xdr:row>3</xdr:row>
      <xdr:rowOff>0</xdr:rowOff>
    </xdr:to>
    <xdr:sp macro="" textlink="">
      <xdr:nvSpPr>
        <xdr:cNvPr id="42" name="TextBox 41">
          <a:extLst>
            <a:ext uri="{FF2B5EF4-FFF2-40B4-BE49-F238E27FC236}">
              <a16:creationId xmlns:a16="http://schemas.microsoft.com/office/drawing/2014/main" id="{C53EB12E-A29D-4E29-AAC1-4C9230BB5061}"/>
            </a:ext>
          </a:extLst>
        </xdr:cNvPr>
        <xdr:cNvSpPr txBox="1"/>
      </xdr:nvSpPr>
      <xdr:spPr>
        <a:xfrm>
          <a:off x="877252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11</xdr:col>
      <xdr:colOff>0</xdr:colOff>
      <xdr:row>1</xdr:row>
      <xdr:rowOff>136684</xdr:rowOff>
    </xdr:from>
    <xdr:to>
      <xdr:col>12</xdr:col>
      <xdr:colOff>0</xdr:colOff>
      <xdr:row>3</xdr:row>
      <xdr:rowOff>0</xdr:rowOff>
    </xdr:to>
    <xdr:sp macro="" textlink="">
      <xdr:nvSpPr>
        <xdr:cNvPr id="43" name="TextBox 42">
          <a:extLst>
            <a:ext uri="{FF2B5EF4-FFF2-40B4-BE49-F238E27FC236}">
              <a16:creationId xmlns:a16="http://schemas.microsoft.com/office/drawing/2014/main" id="{5300B748-7D5B-47C2-A476-4602D0D46AE2}"/>
            </a:ext>
          </a:extLst>
        </xdr:cNvPr>
        <xdr:cNvSpPr txBox="1"/>
      </xdr:nvSpPr>
      <xdr:spPr>
        <a:xfrm>
          <a:off x="5686425" y="508159"/>
          <a:ext cx="184785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Pins</a:t>
          </a:r>
          <a:endParaRPr lang="en-US" sz="1100"/>
        </a:p>
      </xdr:txBody>
    </xdr:sp>
    <xdr:clientData/>
  </xdr:twoCellAnchor>
  <xdr:twoCellAnchor>
    <xdr:from>
      <xdr:col>11</xdr:col>
      <xdr:colOff>0</xdr:colOff>
      <xdr:row>16</xdr:row>
      <xdr:rowOff>136684</xdr:rowOff>
    </xdr:from>
    <xdr:to>
      <xdr:col>12</xdr:col>
      <xdr:colOff>0</xdr:colOff>
      <xdr:row>18</xdr:row>
      <xdr:rowOff>0</xdr:rowOff>
    </xdr:to>
    <xdr:sp macro="" textlink="">
      <xdr:nvSpPr>
        <xdr:cNvPr id="44" name="TextBox 43">
          <a:extLst>
            <a:ext uri="{FF2B5EF4-FFF2-40B4-BE49-F238E27FC236}">
              <a16:creationId xmlns:a16="http://schemas.microsoft.com/office/drawing/2014/main" id="{9E8BF4D9-2184-499F-9CB3-237E05A16460}"/>
            </a:ext>
          </a:extLst>
        </xdr:cNvPr>
        <xdr:cNvSpPr txBox="1"/>
      </xdr:nvSpPr>
      <xdr:spPr>
        <a:xfrm>
          <a:off x="5686425" y="3403759"/>
          <a:ext cx="184785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Additional Patch Awards</a:t>
          </a:r>
          <a:endParaRPr lang="en-US" sz="1100"/>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45" name="TextBox 44">
          <a:extLst>
            <a:ext uri="{FF2B5EF4-FFF2-40B4-BE49-F238E27FC236}">
              <a16:creationId xmlns:a16="http://schemas.microsoft.com/office/drawing/2014/main" id="{1D649D55-501A-44A0-AB8A-B950911A5433}"/>
            </a:ext>
          </a:extLst>
        </xdr:cNvPr>
        <xdr:cNvSpPr txBox="1"/>
      </xdr:nvSpPr>
      <xdr:spPr>
        <a:xfrm>
          <a:off x="5686425" y="5534025"/>
          <a:ext cx="18478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xdr:col>
      <xdr:colOff>0</xdr:colOff>
      <xdr:row>1</xdr:row>
      <xdr:rowOff>136684</xdr:rowOff>
    </xdr:from>
    <xdr:to>
      <xdr:col>8</xdr:col>
      <xdr:colOff>0</xdr:colOff>
      <xdr:row>3</xdr:row>
      <xdr:rowOff>0</xdr:rowOff>
    </xdr:to>
    <xdr:sp macro="" textlink="">
      <xdr:nvSpPr>
        <xdr:cNvPr id="46" name="TextBox 45">
          <a:extLst>
            <a:ext uri="{FF2B5EF4-FFF2-40B4-BE49-F238E27FC236}">
              <a16:creationId xmlns:a16="http://schemas.microsoft.com/office/drawing/2014/main" id="{FB45A106-9618-494E-9C36-EFA742501098}"/>
            </a:ext>
          </a:extLst>
        </xdr:cNvPr>
        <xdr:cNvSpPr txBox="1"/>
      </xdr:nvSpPr>
      <xdr:spPr>
        <a:xfrm>
          <a:off x="57150" y="5081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Leadership Journey Awards</a:t>
          </a:r>
          <a:endParaRPr lang="en-US" sz="1100"/>
        </a:p>
      </xdr:txBody>
    </xdr:sp>
    <xdr:clientData/>
  </xdr:twoCellAnchor>
  <xdr:twoCellAnchor>
    <xdr:from>
      <xdr:col>1</xdr:col>
      <xdr:colOff>0</xdr:colOff>
      <xdr:row>24</xdr:row>
      <xdr:rowOff>136684</xdr:rowOff>
    </xdr:from>
    <xdr:to>
      <xdr:col>8</xdr:col>
      <xdr:colOff>0</xdr:colOff>
      <xdr:row>26</xdr:row>
      <xdr:rowOff>0</xdr:rowOff>
    </xdr:to>
    <xdr:sp macro="" textlink="">
      <xdr:nvSpPr>
        <xdr:cNvPr id="47" name="TextBox 46">
          <a:extLst>
            <a:ext uri="{FF2B5EF4-FFF2-40B4-BE49-F238E27FC236}">
              <a16:creationId xmlns:a16="http://schemas.microsoft.com/office/drawing/2014/main" id="{7FE9A412-8B0B-4DB8-95EB-A2BDD034AD92}"/>
            </a:ext>
          </a:extLst>
        </xdr:cNvPr>
        <xdr:cNvSpPr txBox="1"/>
      </xdr:nvSpPr>
      <xdr:spPr>
        <a:xfrm>
          <a:off x="57150" y="49658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Petals</a:t>
          </a:r>
          <a:endParaRPr lang="en-US" sz="1100"/>
        </a:p>
      </xdr:txBody>
    </xdr:sp>
    <xdr:clientData/>
  </xdr:twoCellAnchor>
  <xdr:twoCellAnchor>
    <xdr:from>
      <xdr:col>1</xdr:col>
      <xdr:colOff>0</xdr:colOff>
      <xdr:row>37</xdr:row>
      <xdr:rowOff>133350</xdr:rowOff>
    </xdr:from>
    <xdr:to>
      <xdr:col>8</xdr:col>
      <xdr:colOff>0</xdr:colOff>
      <xdr:row>39</xdr:row>
      <xdr:rowOff>0</xdr:rowOff>
    </xdr:to>
    <xdr:sp macro="" textlink="">
      <xdr:nvSpPr>
        <xdr:cNvPr id="48" name="TextBox 47">
          <a:extLst>
            <a:ext uri="{FF2B5EF4-FFF2-40B4-BE49-F238E27FC236}">
              <a16:creationId xmlns:a16="http://schemas.microsoft.com/office/drawing/2014/main" id="{596E7EEB-A828-41DA-8261-93E43E085A22}"/>
            </a:ext>
          </a:extLst>
        </xdr:cNvPr>
        <xdr:cNvSpPr txBox="1"/>
      </xdr:nvSpPr>
      <xdr:spPr>
        <a:xfrm>
          <a:off x="57150" y="743902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Financial Literacy &amp; Cookie Business Badges</a:t>
          </a:r>
          <a:endParaRPr lang="en-US" sz="1100"/>
        </a:p>
      </xdr:txBody>
    </xdr:sp>
    <xdr:clientData/>
  </xdr:twoCellAnchor>
  <xdr:twoCellAnchor>
    <xdr:from>
      <xdr:col>1</xdr:col>
      <xdr:colOff>0</xdr:colOff>
      <xdr:row>43</xdr:row>
      <xdr:rowOff>133350</xdr:rowOff>
    </xdr:from>
    <xdr:to>
      <xdr:col>8</xdr:col>
      <xdr:colOff>0</xdr:colOff>
      <xdr:row>45</xdr:row>
      <xdr:rowOff>0</xdr:rowOff>
    </xdr:to>
    <xdr:sp macro="" textlink="">
      <xdr:nvSpPr>
        <xdr:cNvPr id="49" name="TextBox 48">
          <a:extLst>
            <a:ext uri="{FF2B5EF4-FFF2-40B4-BE49-F238E27FC236}">
              <a16:creationId xmlns:a16="http://schemas.microsoft.com/office/drawing/2014/main" id="{770A1F55-E5ED-4B99-BA4C-45F4767A3B5C}"/>
            </a:ext>
          </a:extLst>
        </xdr:cNvPr>
        <xdr:cNvSpPr txBox="1"/>
      </xdr:nvSpPr>
      <xdr:spPr>
        <a:xfrm>
          <a:off x="57150" y="8591550"/>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STEM Badges</a:t>
          </a:r>
          <a:endParaRPr lang="en-US" sz="1100"/>
        </a:p>
      </xdr:txBody>
    </xdr:sp>
    <xdr:clientData/>
  </xdr:twoCellAnchor>
  <xdr:twoCellAnchor>
    <xdr:from>
      <xdr:col>1</xdr:col>
      <xdr:colOff>0</xdr:colOff>
      <xdr:row>51</xdr:row>
      <xdr:rowOff>133350</xdr:rowOff>
    </xdr:from>
    <xdr:to>
      <xdr:col>8</xdr:col>
      <xdr:colOff>0</xdr:colOff>
      <xdr:row>53</xdr:row>
      <xdr:rowOff>0</xdr:rowOff>
    </xdr:to>
    <xdr:sp macro="" textlink="">
      <xdr:nvSpPr>
        <xdr:cNvPr id="50" name="TextBox 49">
          <a:extLst>
            <a:ext uri="{FF2B5EF4-FFF2-40B4-BE49-F238E27FC236}">
              <a16:creationId xmlns:a16="http://schemas.microsoft.com/office/drawing/2014/main" id="{18875640-CB7C-4D3F-9ACA-91C67AE62F80}"/>
            </a:ext>
          </a:extLst>
        </xdr:cNvPr>
        <xdr:cNvSpPr txBox="1"/>
      </xdr:nvSpPr>
      <xdr:spPr>
        <a:xfrm>
          <a:off x="57150" y="1012507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Badges &amp; Girls' Choice Badges</a:t>
          </a:r>
          <a:endParaRPr lang="en-US" sz="1100"/>
        </a:p>
      </xdr:txBody>
    </xdr:sp>
    <xdr:clientData/>
  </xdr:twoCellAnchor>
  <xdr:twoCellAnchor editAs="oneCell">
    <xdr:from>
      <xdr:col>1</xdr:col>
      <xdr:colOff>95250</xdr:colOff>
      <xdr:row>3</xdr:row>
      <xdr:rowOff>19050</xdr:rowOff>
    </xdr:from>
    <xdr:to>
      <xdr:col>1</xdr:col>
      <xdr:colOff>600075</xdr:colOff>
      <xdr:row>6</xdr:row>
      <xdr:rowOff>175749</xdr:rowOff>
    </xdr:to>
    <xdr:pic>
      <xdr:nvPicPr>
        <xdr:cNvPr id="51" name="Picture 50">
          <a:extLst>
            <a:ext uri="{FF2B5EF4-FFF2-40B4-BE49-F238E27FC236}">
              <a16:creationId xmlns:a16="http://schemas.microsoft.com/office/drawing/2014/main" id="{39F4CE36-E38E-4923-8290-602289EAD1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771525"/>
          <a:ext cx="504825" cy="728199"/>
        </a:xfrm>
        <a:prstGeom prst="rect">
          <a:avLst/>
        </a:prstGeom>
      </xdr:spPr>
    </xdr:pic>
    <xdr:clientData/>
  </xdr:twoCellAnchor>
  <xdr:twoCellAnchor editAs="oneCell">
    <xdr:from>
      <xdr:col>1</xdr:col>
      <xdr:colOff>95250</xdr:colOff>
      <xdr:row>7</xdr:row>
      <xdr:rowOff>19050</xdr:rowOff>
    </xdr:from>
    <xdr:to>
      <xdr:col>1</xdr:col>
      <xdr:colOff>604423</xdr:colOff>
      <xdr:row>10</xdr:row>
      <xdr:rowOff>169545</xdr:rowOff>
    </xdr:to>
    <xdr:pic>
      <xdr:nvPicPr>
        <xdr:cNvPr id="52" name="Picture 51">
          <a:extLst>
            <a:ext uri="{FF2B5EF4-FFF2-40B4-BE49-F238E27FC236}">
              <a16:creationId xmlns:a16="http://schemas.microsoft.com/office/drawing/2014/main" id="{CF695890-53E8-47C8-8676-593F628112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1543050"/>
          <a:ext cx="509173" cy="731520"/>
        </a:xfrm>
        <a:prstGeom prst="rect">
          <a:avLst/>
        </a:prstGeom>
      </xdr:spPr>
    </xdr:pic>
    <xdr:clientData/>
  </xdr:twoCellAnchor>
  <xdr:twoCellAnchor editAs="oneCell">
    <xdr:from>
      <xdr:col>1</xdr:col>
      <xdr:colOff>104775</xdr:colOff>
      <xdr:row>11</xdr:row>
      <xdr:rowOff>19050</xdr:rowOff>
    </xdr:from>
    <xdr:to>
      <xdr:col>1</xdr:col>
      <xdr:colOff>606326</xdr:colOff>
      <xdr:row>14</xdr:row>
      <xdr:rowOff>179070</xdr:rowOff>
    </xdr:to>
    <xdr:pic>
      <xdr:nvPicPr>
        <xdr:cNvPr id="53" name="Picture 52">
          <a:extLst>
            <a:ext uri="{FF2B5EF4-FFF2-40B4-BE49-F238E27FC236}">
              <a16:creationId xmlns:a16="http://schemas.microsoft.com/office/drawing/2014/main" id="{E49580B7-D250-42EA-BBA5-B5C1437DE5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2324100"/>
          <a:ext cx="501551" cy="731520"/>
        </a:xfrm>
        <a:prstGeom prst="rect">
          <a:avLst/>
        </a:prstGeom>
      </xdr:spPr>
    </xdr:pic>
    <xdr:clientData/>
  </xdr:twoCellAnchor>
  <xdr:twoCellAnchor editAs="oneCell">
    <xdr:from>
      <xdr:col>1</xdr:col>
      <xdr:colOff>9525</xdr:colOff>
      <xdr:row>26</xdr:row>
      <xdr:rowOff>142875</xdr:rowOff>
    </xdr:from>
    <xdr:to>
      <xdr:col>2</xdr:col>
      <xdr:colOff>1057275</xdr:colOff>
      <xdr:row>35</xdr:row>
      <xdr:rowOff>171450</xdr:rowOff>
    </xdr:to>
    <xdr:pic>
      <xdr:nvPicPr>
        <xdr:cNvPr id="54" name="Picture 53">
          <a:extLst>
            <a:ext uri="{FF2B5EF4-FFF2-40B4-BE49-F238E27FC236}">
              <a16:creationId xmlns:a16="http://schemas.microsoft.com/office/drawing/2014/main" id="{B1B4818E-CBC4-47A1-A5A4-860F229F0B3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5353050"/>
          <a:ext cx="1743075" cy="1743075"/>
        </a:xfrm>
        <a:prstGeom prst="rect">
          <a:avLst/>
        </a:prstGeom>
      </xdr:spPr>
    </xdr:pic>
    <xdr:clientData/>
  </xdr:twoCellAnchor>
  <xdr:twoCellAnchor editAs="oneCell">
    <xdr:from>
      <xdr:col>1</xdr:col>
      <xdr:colOff>28574</xdr:colOff>
      <xdr:row>39</xdr:row>
      <xdr:rowOff>0</xdr:rowOff>
    </xdr:from>
    <xdr:to>
      <xdr:col>2</xdr:col>
      <xdr:colOff>1039648</xdr:colOff>
      <xdr:row>42</xdr:row>
      <xdr:rowOff>171450</xdr:rowOff>
    </xdr:to>
    <xdr:pic>
      <xdr:nvPicPr>
        <xdr:cNvPr id="55" name="Picture 54">
          <a:extLst>
            <a:ext uri="{FF2B5EF4-FFF2-40B4-BE49-F238E27FC236}">
              <a16:creationId xmlns:a16="http://schemas.microsoft.com/office/drawing/2014/main" id="{EC2A2802-E179-4FA5-8C6A-71C96DA620E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 y="7686675"/>
          <a:ext cx="1706399" cy="752475"/>
        </a:xfrm>
        <a:prstGeom prst="rect">
          <a:avLst/>
        </a:prstGeom>
      </xdr:spPr>
    </xdr:pic>
    <xdr:clientData/>
  </xdr:twoCellAnchor>
  <xdr:twoCellAnchor editAs="oneCell">
    <xdr:from>
      <xdr:col>11</xdr:col>
      <xdr:colOff>352426</xdr:colOff>
      <xdr:row>3</xdr:row>
      <xdr:rowOff>28576</xdr:rowOff>
    </xdr:from>
    <xdr:to>
      <xdr:col>13</xdr:col>
      <xdr:colOff>209550</xdr:colOff>
      <xdr:row>9</xdr:row>
      <xdr:rowOff>146798</xdr:rowOff>
    </xdr:to>
    <xdr:pic>
      <xdr:nvPicPr>
        <xdr:cNvPr id="56" name="Picture 55">
          <a:extLst>
            <a:ext uri="{FF2B5EF4-FFF2-40B4-BE49-F238E27FC236}">
              <a16:creationId xmlns:a16="http://schemas.microsoft.com/office/drawing/2014/main" id="{D9F5F336-DF94-4ED0-933C-6032A7497EB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38851" y="781051"/>
          <a:ext cx="2266949" cy="1270747"/>
        </a:xfrm>
        <a:prstGeom prst="rect">
          <a:avLst/>
        </a:prstGeom>
      </xdr:spPr>
    </xdr:pic>
    <xdr:clientData/>
  </xdr:twoCellAnchor>
  <xdr:twoCellAnchor editAs="oneCell">
    <xdr:from>
      <xdr:col>1</xdr:col>
      <xdr:colOff>495300</xdr:colOff>
      <xdr:row>53</xdr:row>
      <xdr:rowOff>28575</xdr:rowOff>
    </xdr:from>
    <xdr:to>
      <xdr:col>2</xdr:col>
      <xdr:colOff>542925</xdr:colOff>
      <xdr:row>56</xdr:row>
      <xdr:rowOff>171776</xdr:rowOff>
    </xdr:to>
    <xdr:pic>
      <xdr:nvPicPr>
        <xdr:cNvPr id="57" name="Picture 56">
          <a:extLst>
            <a:ext uri="{FF2B5EF4-FFF2-40B4-BE49-F238E27FC236}">
              <a16:creationId xmlns:a16="http://schemas.microsoft.com/office/drawing/2014/main" id="{5F720B5A-F9D5-482B-8AAA-CF5789CCBD9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450" y="10401300"/>
          <a:ext cx="742950" cy="714701"/>
        </a:xfrm>
        <a:prstGeom prst="rect">
          <a:avLst/>
        </a:prstGeom>
      </xdr:spPr>
    </xdr:pic>
    <xdr:clientData/>
  </xdr:twoCellAnchor>
  <xdr:twoCellAnchor editAs="oneCell">
    <xdr:from>
      <xdr:col>1</xdr:col>
      <xdr:colOff>38101</xdr:colOff>
      <xdr:row>45</xdr:row>
      <xdr:rowOff>19050</xdr:rowOff>
    </xdr:from>
    <xdr:to>
      <xdr:col>2</xdr:col>
      <xdr:colOff>1038226</xdr:colOff>
      <xdr:row>47</xdr:row>
      <xdr:rowOff>181711</xdr:rowOff>
    </xdr:to>
    <xdr:pic>
      <xdr:nvPicPr>
        <xdr:cNvPr id="58" name="Picture 57">
          <a:extLst>
            <a:ext uri="{FF2B5EF4-FFF2-40B4-BE49-F238E27FC236}">
              <a16:creationId xmlns:a16="http://schemas.microsoft.com/office/drawing/2014/main" id="{DF49301A-86B3-4124-92ED-455F4551EBB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1" y="8858250"/>
          <a:ext cx="1695450" cy="543661"/>
        </a:xfrm>
        <a:prstGeom prst="rect">
          <a:avLst/>
        </a:prstGeom>
      </xdr:spPr>
    </xdr:pic>
    <xdr:clientData/>
  </xdr:twoCellAnchor>
  <xdr:twoCellAnchor>
    <xdr:from>
      <xdr:col>1</xdr:col>
      <xdr:colOff>0</xdr:colOff>
      <xdr:row>45</xdr:row>
      <xdr:rowOff>0</xdr:rowOff>
    </xdr:from>
    <xdr:to>
      <xdr:col>10</xdr:col>
      <xdr:colOff>0</xdr:colOff>
      <xdr:row>51</xdr:row>
      <xdr:rowOff>0</xdr:rowOff>
    </xdr:to>
    <xdr:sp macro="" textlink="">
      <xdr:nvSpPr>
        <xdr:cNvPr id="59" name="Rectangle 58">
          <a:extLst>
            <a:ext uri="{FF2B5EF4-FFF2-40B4-BE49-F238E27FC236}">
              <a16:creationId xmlns:a16="http://schemas.microsoft.com/office/drawing/2014/main" id="{E0E8D4A1-1F03-4FFF-93C9-80B2782710DA}"/>
            </a:ext>
          </a:extLst>
        </xdr:cNvPr>
        <xdr:cNvSpPr/>
      </xdr:nvSpPr>
      <xdr:spPr>
        <a:xfrm>
          <a:off x="57150" y="8839200"/>
          <a:ext cx="5514975" cy="1152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48</xdr:row>
      <xdr:rowOff>9525</xdr:rowOff>
    </xdr:from>
    <xdr:to>
      <xdr:col>2</xdr:col>
      <xdr:colOff>1032533</xdr:colOff>
      <xdr:row>50</xdr:row>
      <xdr:rowOff>177165</xdr:rowOff>
    </xdr:to>
    <xdr:pic>
      <xdr:nvPicPr>
        <xdr:cNvPr id="60" name="Picture 59">
          <a:extLst>
            <a:ext uri="{FF2B5EF4-FFF2-40B4-BE49-F238E27FC236}">
              <a16:creationId xmlns:a16="http://schemas.microsoft.com/office/drawing/2014/main" id="{2096B6B3-5D50-4DE1-ABE2-6F983EDDFC9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9429750"/>
          <a:ext cx="1708808" cy="548640"/>
        </a:xfrm>
        <a:prstGeom prst="rect">
          <a:avLst/>
        </a:prstGeom>
      </xdr:spPr>
    </xdr:pic>
    <xdr:clientData/>
  </xdr:twoCellAnchor>
  <xdr:twoCellAnchor editAs="oneCell">
    <xdr:from>
      <xdr:col>1</xdr:col>
      <xdr:colOff>1</xdr:colOff>
      <xdr:row>0</xdr:row>
      <xdr:rowOff>0</xdr:rowOff>
    </xdr:from>
    <xdr:to>
      <xdr:col>2</xdr:col>
      <xdr:colOff>770003</xdr:colOff>
      <xdr:row>1</xdr:row>
      <xdr:rowOff>85725</xdr:rowOff>
    </xdr:to>
    <xdr:pic>
      <xdr:nvPicPr>
        <xdr:cNvPr id="61" name="Picture 60">
          <a:extLst>
            <a:ext uri="{FF2B5EF4-FFF2-40B4-BE49-F238E27FC236}">
              <a16:creationId xmlns:a16="http://schemas.microsoft.com/office/drawing/2014/main" id="{4949B8EC-4221-4504-BFFA-ED1D390599F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1" y="0"/>
          <a:ext cx="1465327" cy="457200"/>
        </a:xfrm>
        <a:prstGeom prst="rect">
          <a:avLst/>
        </a:prstGeom>
      </xdr:spPr>
    </xdr:pic>
    <xdr:clientData/>
  </xdr:twoCellAnchor>
  <xdr:twoCellAnchor editAs="oneCell">
    <xdr:from>
      <xdr:col>1</xdr:col>
      <xdr:colOff>47625</xdr:colOff>
      <xdr:row>15</xdr:row>
      <xdr:rowOff>38100</xdr:rowOff>
    </xdr:from>
    <xdr:to>
      <xdr:col>2</xdr:col>
      <xdr:colOff>1051464</xdr:colOff>
      <xdr:row>20</xdr:row>
      <xdr:rowOff>163830</xdr:rowOff>
    </xdr:to>
    <xdr:pic>
      <xdr:nvPicPr>
        <xdr:cNvPr id="62" name="Picture 61">
          <a:extLst>
            <a:ext uri="{FF2B5EF4-FFF2-40B4-BE49-F238E27FC236}">
              <a16:creationId xmlns:a16="http://schemas.microsoft.com/office/drawing/2014/main" id="{9FCE9E9E-328F-45A7-A789-3332CE1CB5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4775" y="3114675"/>
          <a:ext cx="1699164" cy="1097280"/>
        </a:xfrm>
        <a:prstGeom prst="rect">
          <a:avLst/>
        </a:prstGeom>
      </xdr:spPr>
    </xdr:pic>
    <xdr:clientData/>
  </xdr:twoCellAnchor>
  <xdr:twoCellAnchor editAs="oneCell">
    <xdr:from>
      <xdr:col>1</xdr:col>
      <xdr:colOff>47625</xdr:colOff>
      <xdr:row>21</xdr:row>
      <xdr:rowOff>19050</xdr:rowOff>
    </xdr:from>
    <xdr:to>
      <xdr:col>2</xdr:col>
      <xdr:colOff>1051463</xdr:colOff>
      <xdr:row>23</xdr:row>
      <xdr:rowOff>177165</xdr:rowOff>
    </xdr:to>
    <xdr:pic>
      <xdr:nvPicPr>
        <xdr:cNvPr id="63" name="Picture 62">
          <a:extLst>
            <a:ext uri="{FF2B5EF4-FFF2-40B4-BE49-F238E27FC236}">
              <a16:creationId xmlns:a16="http://schemas.microsoft.com/office/drawing/2014/main" id="{79B5E666-2266-41A9-BD9E-4ACDC95C496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75" y="4267200"/>
          <a:ext cx="1699163" cy="548640"/>
        </a:xfrm>
        <a:prstGeom prst="rect">
          <a:avLst/>
        </a:prstGeom>
      </xdr:spPr>
    </xdr:pic>
    <xdr:clientData/>
  </xdr:twoCellAnchor>
  <xdr:twoCellAnchor editAs="oneCell">
    <xdr:from>
      <xdr:col>11</xdr:col>
      <xdr:colOff>38100</xdr:colOff>
      <xdr:row>18</xdr:row>
      <xdr:rowOff>28575</xdr:rowOff>
    </xdr:from>
    <xdr:to>
      <xdr:col>13</xdr:col>
      <xdr:colOff>552450</xdr:colOff>
      <xdr:row>21</xdr:row>
      <xdr:rowOff>174917</xdr:rowOff>
    </xdr:to>
    <xdr:pic>
      <xdr:nvPicPr>
        <xdr:cNvPr id="64" name="Picture 63">
          <a:extLst>
            <a:ext uri="{FF2B5EF4-FFF2-40B4-BE49-F238E27FC236}">
              <a16:creationId xmlns:a16="http://schemas.microsoft.com/office/drawing/2014/main" id="{83B7B9DA-6D5C-4C50-85E1-08517A03761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724525" y="3686175"/>
          <a:ext cx="2924175" cy="736892"/>
        </a:xfrm>
        <a:prstGeom prst="rect">
          <a:avLst/>
        </a:prstGeom>
      </xdr:spPr>
    </xdr:pic>
    <xdr:clientData/>
  </xdr:twoCellAnchor>
  <xdr:twoCellAnchor>
    <xdr:from>
      <xdr:col>13</xdr:col>
      <xdr:colOff>0</xdr:colOff>
      <xdr:row>1</xdr:row>
      <xdr:rowOff>136684</xdr:rowOff>
    </xdr:from>
    <xdr:to>
      <xdr:col>14</xdr:col>
      <xdr:colOff>0</xdr:colOff>
      <xdr:row>3</xdr:row>
      <xdr:rowOff>0</xdr:rowOff>
    </xdr:to>
    <xdr:sp macro="" textlink="">
      <xdr:nvSpPr>
        <xdr:cNvPr id="65" name="TextBox 64">
          <a:extLst>
            <a:ext uri="{FF2B5EF4-FFF2-40B4-BE49-F238E27FC236}">
              <a16:creationId xmlns:a16="http://schemas.microsoft.com/office/drawing/2014/main" id="{572E83C9-4F45-4846-9C2F-A18E95D4B9A5}"/>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26</xdr:row>
      <xdr:rowOff>0</xdr:rowOff>
    </xdr:from>
    <xdr:to>
      <xdr:col>10</xdr:col>
      <xdr:colOff>0</xdr:colOff>
      <xdr:row>37</xdr:row>
      <xdr:rowOff>0</xdr:rowOff>
    </xdr:to>
    <xdr:sp macro="" textlink="">
      <xdr:nvSpPr>
        <xdr:cNvPr id="2" name="Rectangle 1">
          <a:extLst>
            <a:ext uri="{FF2B5EF4-FFF2-40B4-BE49-F238E27FC236}">
              <a16:creationId xmlns:a16="http://schemas.microsoft.com/office/drawing/2014/main" id="{3B5F6477-F3F7-48F9-A505-43E4BE33DE0E}"/>
            </a:ext>
          </a:extLst>
        </xdr:cNvPr>
        <xdr:cNvSpPr/>
      </xdr:nvSpPr>
      <xdr:spPr>
        <a:xfrm>
          <a:off x="57150" y="5210175"/>
          <a:ext cx="5514975" cy="2095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14</xdr:col>
      <xdr:colOff>0</xdr:colOff>
      <xdr:row>16</xdr:row>
      <xdr:rowOff>0</xdr:rowOff>
    </xdr:to>
    <xdr:sp macro="" textlink="">
      <xdr:nvSpPr>
        <xdr:cNvPr id="3" name="Rectangle 2">
          <a:extLst>
            <a:ext uri="{FF2B5EF4-FFF2-40B4-BE49-F238E27FC236}">
              <a16:creationId xmlns:a16="http://schemas.microsoft.com/office/drawing/2014/main" id="{F1C4BBBF-994F-46BC-9853-B1F61EB7D0CF}"/>
            </a:ext>
          </a:extLst>
        </xdr:cNvPr>
        <xdr:cNvSpPr/>
      </xdr:nvSpPr>
      <xdr:spPr>
        <a:xfrm>
          <a:off x="5686425" y="752475"/>
          <a:ext cx="2971800" cy="2514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3</xdr:row>
      <xdr:rowOff>0</xdr:rowOff>
    </xdr:from>
    <xdr:to>
      <xdr:col>23</xdr:col>
      <xdr:colOff>0</xdr:colOff>
      <xdr:row>67</xdr:row>
      <xdr:rowOff>0</xdr:rowOff>
    </xdr:to>
    <xdr:sp macro="" textlink="">
      <xdr:nvSpPr>
        <xdr:cNvPr id="4" name="Rectangle 3">
          <a:extLst>
            <a:ext uri="{FF2B5EF4-FFF2-40B4-BE49-F238E27FC236}">
              <a16:creationId xmlns:a16="http://schemas.microsoft.com/office/drawing/2014/main" id="{71BBECD3-BB8E-4733-A078-D28578F0F68C}"/>
            </a:ext>
          </a:extLst>
        </xdr:cNvPr>
        <xdr:cNvSpPr/>
      </xdr:nvSpPr>
      <xdr:spPr>
        <a:xfrm>
          <a:off x="1305877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0</xdr:colOff>
      <xdr:row>3</xdr:row>
      <xdr:rowOff>0</xdr:rowOff>
    </xdr:from>
    <xdr:to>
      <xdr:col>19</xdr:col>
      <xdr:colOff>0</xdr:colOff>
      <xdr:row>67</xdr:row>
      <xdr:rowOff>0</xdr:rowOff>
    </xdr:to>
    <xdr:sp macro="" textlink="">
      <xdr:nvSpPr>
        <xdr:cNvPr id="5" name="Rectangle 4">
          <a:extLst>
            <a:ext uri="{FF2B5EF4-FFF2-40B4-BE49-F238E27FC236}">
              <a16:creationId xmlns:a16="http://schemas.microsoft.com/office/drawing/2014/main" id="{E35B5824-1CCC-4F75-8EE8-D6E8B25253F1}"/>
            </a:ext>
          </a:extLst>
        </xdr:cNvPr>
        <xdr:cNvSpPr/>
      </xdr:nvSpPr>
      <xdr:spPr>
        <a:xfrm>
          <a:off x="877252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18</xdr:row>
      <xdr:rowOff>0</xdr:rowOff>
    </xdr:from>
    <xdr:to>
      <xdr:col>14</xdr:col>
      <xdr:colOff>0</xdr:colOff>
      <xdr:row>27</xdr:row>
      <xdr:rowOff>0</xdr:rowOff>
    </xdr:to>
    <xdr:sp macro="" textlink="">
      <xdr:nvSpPr>
        <xdr:cNvPr id="6" name="Rectangle 5">
          <a:extLst>
            <a:ext uri="{FF2B5EF4-FFF2-40B4-BE49-F238E27FC236}">
              <a16:creationId xmlns:a16="http://schemas.microsoft.com/office/drawing/2014/main" id="{87B94A10-0C0A-418D-A70C-82F3CAA99BD5}"/>
            </a:ext>
          </a:extLst>
        </xdr:cNvPr>
        <xdr:cNvSpPr/>
      </xdr:nvSpPr>
      <xdr:spPr>
        <a:xfrm>
          <a:off x="5686425" y="3657600"/>
          <a:ext cx="2971800" cy="1743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57</xdr:row>
      <xdr:rowOff>0</xdr:rowOff>
    </xdr:to>
    <xdr:sp macro="" textlink="">
      <xdr:nvSpPr>
        <xdr:cNvPr id="7" name="Rectangle 6">
          <a:extLst>
            <a:ext uri="{FF2B5EF4-FFF2-40B4-BE49-F238E27FC236}">
              <a16:creationId xmlns:a16="http://schemas.microsoft.com/office/drawing/2014/main" id="{02C5CB84-9FEF-48B0-95FC-77F7FC003B9F}"/>
            </a:ext>
          </a:extLst>
        </xdr:cNvPr>
        <xdr:cNvSpPr/>
      </xdr:nvSpPr>
      <xdr:spPr>
        <a:xfrm>
          <a:off x="57150" y="10372725"/>
          <a:ext cx="5514975" cy="7620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24</xdr:row>
      <xdr:rowOff>0</xdr:rowOff>
    </xdr:to>
    <xdr:sp macro="" textlink="">
      <xdr:nvSpPr>
        <xdr:cNvPr id="8" name="Rectangle 7">
          <a:extLst>
            <a:ext uri="{FF2B5EF4-FFF2-40B4-BE49-F238E27FC236}">
              <a16:creationId xmlns:a16="http://schemas.microsoft.com/office/drawing/2014/main" id="{18B14AD5-6F37-4C56-B52E-2C3F5B01DD35}"/>
            </a:ext>
          </a:extLst>
        </xdr:cNvPr>
        <xdr:cNvSpPr/>
      </xdr:nvSpPr>
      <xdr:spPr>
        <a:xfrm>
          <a:off x="57150" y="752475"/>
          <a:ext cx="5514975" cy="407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0</xdr:rowOff>
    </xdr:from>
    <xdr:to>
      <xdr:col>10</xdr:col>
      <xdr:colOff>0</xdr:colOff>
      <xdr:row>43</xdr:row>
      <xdr:rowOff>0</xdr:rowOff>
    </xdr:to>
    <xdr:sp macro="" textlink="">
      <xdr:nvSpPr>
        <xdr:cNvPr id="9" name="Rectangle 8">
          <a:extLst>
            <a:ext uri="{FF2B5EF4-FFF2-40B4-BE49-F238E27FC236}">
              <a16:creationId xmlns:a16="http://schemas.microsoft.com/office/drawing/2014/main" id="{6B8A7064-C404-4208-93CA-33AC6985E925}"/>
            </a:ext>
          </a:extLst>
        </xdr:cNvPr>
        <xdr:cNvSpPr/>
      </xdr:nvSpPr>
      <xdr:spPr>
        <a:xfrm>
          <a:off x="57150" y="7686675"/>
          <a:ext cx="5514975" cy="771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0</xdr:rowOff>
    </xdr:from>
    <xdr:to>
      <xdr:col>14</xdr:col>
      <xdr:colOff>0</xdr:colOff>
      <xdr:row>67</xdr:row>
      <xdr:rowOff>0</xdr:rowOff>
    </xdr:to>
    <xdr:sp macro="" textlink="">
      <xdr:nvSpPr>
        <xdr:cNvPr id="10" name="Rectangle 9">
          <a:extLst>
            <a:ext uri="{FF2B5EF4-FFF2-40B4-BE49-F238E27FC236}">
              <a16:creationId xmlns:a16="http://schemas.microsoft.com/office/drawing/2014/main" id="{1052D582-2C0F-48C3-8AC7-CA3ACA65D8A1}"/>
            </a:ext>
          </a:extLst>
        </xdr:cNvPr>
        <xdr:cNvSpPr/>
      </xdr:nvSpPr>
      <xdr:spPr>
        <a:xfrm>
          <a:off x="5686425" y="5781675"/>
          <a:ext cx="2971800" cy="7258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136684</xdr:rowOff>
    </xdr:from>
    <xdr:to>
      <xdr:col>10</xdr:col>
      <xdr:colOff>0</xdr:colOff>
      <xdr:row>3</xdr:row>
      <xdr:rowOff>0</xdr:rowOff>
    </xdr:to>
    <xdr:sp macro="" textlink="">
      <xdr:nvSpPr>
        <xdr:cNvPr id="11" name="Rectangle: Top Corners Rounded 10">
          <a:extLst>
            <a:ext uri="{FF2B5EF4-FFF2-40B4-BE49-F238E27FC236}">
              <a16:creationId xmlns:a16="http://schemas.microsoft.com/office/drawing/2014/main" id="{2DE9B089-454C-4E00-BF26-7B1D73AB4139}"/>
            </a:ext>
          </a:extLst>
        </xdr:cNvPr>
        <xdr:cNvSpPr/>
      </xdr:nvSpPr>
      <xdr:spPr>
        <a:xfrm>
          <a:off x="57150" y="5081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136684</xdr:rowOff>
    </xdr:from>
    <xdr:to>
      <xdr:col>14</xdr:col>
      <xdr:colOff>0</xdr:colOff>
      <xdr:row>3</xdr:row>
      <xdr:rowOff>0</xdr:rowOff>
    </xdr:to>
    <xdr:sp macro="" textlink="">
      <xdr:nvSpPr>
        <xdr:cNvPr id="12" name="Rectangle: Top Corners Rounded 11">
          <a:extLst>
            <a:ext uri="{FF2B5EF4-FFF2-40B4-BE49-F238E27FC236}">
              <a16:creationId xmlns:a16="http://schemas.microsoft.com/office/drawing/2014/main" id="{07D60F4A-B463-4D2C-98C3-D48E8A5C4275}"/>
            </a:ext>
          </a:extLst>
        </xdr:cNvPr>
        <xdr:cNvSpPr/>
      </xdr:nvSpPr>
      <xdr:spPr>
        <a:xfrm>
          <a:off x="5686425" y="508159"/>
          <a:ext cx="297180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16</xdr:row>
      <xdr:rowOff>136684</xdr:rowOff>
    </xdr:from>
    <xdr:to>
      <xdr:col>14</xdr:col>
      <xdr:colOff>0</xdr:colOff>
      <xdr:row>18</xdr:row>
      <xdr:rowOff>0</xdr:rowOff>
    </xdr:to>
    <xdr:sp macro="" textlink="">
      <xdr:nvSpPr>
        <xdr:cNvPr id="13" name="Rectangle: Top Corners Rounded 12">
          <a:extLst>
            <a:ext uri="{FF2B5EF4-FFF2-40B4-BE49-F238E27FC236}">
              <a16:creationId xmlns:a16="http://schemas.microsoft.com/office/drawing/2014/main" id="{968989FE-EE95-4607-A815-1DCFDE8951EC}"/>
            </a:ext>
          </a:extLst>
        </xdr:cNvPr>
        <xdr:cNvSpPr/>
      </xdr:nvSpPr>
      <xdr:spPr>
        <a:xfrm>
          <a:off x="5686425" y="3403759"/>
          <a:ext cx="297180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24</xdr:row>
      <xdr:rowOff>136684</xdr:rowOff>
    </xdr:from>
    <xdr:to>
      <xdr:col>10</xdr:col>
      <xdr:colOff>0</xdr:colOff>
      <xdr:row>26</xdr:row>
      <xdr:rowOff>0</xdr:rowOff>
    </xdr:to>
    <xdr:sp macro="" textlink="">
      <xdr:nvSpPr>
        <xdr:cNvPr id="14" name="Rectangle: Top Corners Rounded 13">
          <a:extLst>
            <a:ext uri="{FF2B5EF4-FFF2-40B4-BE49-F238E27FC236}">
              <a16:creationId xmlns:a16="http://schemas.microsoft.com/office/drawing/2014/main" id="{9B07F036-D8D1-438A-9B9A-E233E48E6AD7}"/>
            </a:ext>
          </a:extLst>
        </xdr:cNvPr>
        <xdr:cNvSpPr/>
      </xdr:nvSpPr>
      <xdr:spPr>
        <a:xfrm>
          <a:off x="57150" y="49658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14</xdr:col>
      <xdr:colOff>0</xdr:colOff>
      <xdr:row>29</xdr:row>
      <xdr:rowOff>0</xdr:rowOff>
    </xdr:to>
    <xdr:sp macro="" textlink="">
      <xdr:nvSpPr>
        <xdr:cNvPr id="15" name="Rectangle: Top Corners Rounded 14">
          <a:extLst>
            <a:ext uri="{FF2B5EF4-FFF2-40B4-BE49-F238E27FC236}">
              <a16:creationId xmlns:a16="http://schemas.microsoft.com/office/drawing/2014/main" id="{CEA5D91B-91E8-48AD-B911-75EE06FD7033}"/>
            </a:ext>
          </a:extLst>
        </xdr:cNvPr>
        <xdr:cNvSpPr/>
      </xdr:nvSpPr>
      <xdr:spPr>
        <a:xfrm>
          <a:off x="5686425" y="5534025"/>
          <a:ext cx="2971800"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37</xdr:row>
      <xdr:rowOff>133350</xdr:rowOff>
    </xdr:from>
    <xdr:to>
      <xdr:col>10</xdr:col>
      <xdr:colOff>0</xdr:colOff>
      <xdr:row>39</xdr:row>
      <xdr:rowOff>0</xdr:rowOff>
    </xdr:to>
    <xdr:sp macro="" textlink="">
      <xdr:nvSpPr>
        <xdr:cNvPr id="16" name="Rectangle: Top Corners Rounded 15">
          <a:extLst>
            <a:ext uri="{FF2B5EF4-FFF2-40B4-BE49-F238E27FC236}">
              <a16:creationId xmlns:a16="http://schemas.microsoft.com/office/drawing/2014/main" id="{E8581C09-FBD6-4027-9C9F-AAFF58724B5B}"/>
            </a:ext>
          </a:extLst>
        </xdr:cNvPr>
        <xdr:cNvSpPr/>
      </xdr:nvSpPr>
      <xdr:spPr>
        <a:xfrm>
          <a:off x="57150" y="743902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43</xdr:row>
      <xdr:rowOff>133350</xdr:rowOff>
    </xdr:from>
    <xdr:to>
      <xdr:col>10</xdr:col>
      <xdr:colOff>0</xdr:colOff>
      <xdr:row>45</xdr:row>
      <xdr:rowOff>0</xdr:rowOff>
    </xdr:to>
    <xdr:sp macro="" textlink="">
      <xdr:nvSpPr>
        <xdr:cNvPr id="17" name="Rectangle: Top Corners Rounded 16">
          <a:extLst>
            <a:ext uri="{FF2B5EF4-FFF2-40B4-BE49-F238E27FC236}">
              <a16:creationId xmlns:a16="http://schemas.microsoft.com/office/drawing/2014/main" id="{4CCFEA03-8545-47BE-B75D-4CA94051C6C0}"/>
            </a:ext>
          </a:extLst>
        </xdr:cNvPr>
        <xdr:cNvSpPr/>
      </xdr:nvSpPr>
      <xdr:spPr>
        <a:xfrm>
          <a:off x="57150" y="8591550"/>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8" name="Rectangle: Top Corners Rounded 17">
          <a:extLst>
            <a:ext uri="{FF2B5EF4-FFF2-40B4-BE49-F238E27FC236}">
              <a16:creationId xmlns:a16="http://schemas.microsoft.com/office/drawing/2014/main" id="{7989A2B7-B7EF-4ABF-A0A9-9D8CB6D56387}"/>
            </a:ext>
          </a:extLst>
        </xdr:cNvPr>
        <xdr:cNvSpPr/>
      </xdr:nvSpPr>
      <xdr:spPr>
        <a:xfrm>
          <a:off x="57150" y="1012507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136684</xdr:rowOff>
    </xdr:from>
    <xdr:to>
      <xdr:col>9</xdr:col>
      <xdr:colOff>0</xdr:colOff>
      <xdr:row>3</xdr:row>
      <xdr:rowOff>0</xdr:rowOff>
    </xdr:to>
    <xdr:sp macro="" textlink="">
      <xdr:nvSpPr>
        <xdr:cNvPr id="19" name="TextBox 18">
          <a:extLst>
            <a:ext uri="{FF2B5EF4-FFF2-40B4-BE49-F238E27FC236}">
              <a16:creationId xmlns:a16="http://schemas.microsoft.com/office/drawing/2014/main" id="{6EF2E847-688B-4B2C-8751-3B1EF84C926B}"/>
            </a:ext>
          </a:extLst>
        </xdr:cNvPr>
        <xdr:cNvSpPr txBox="1"/>
      </xdr:nvSpPr>
      <xdr:spPr>
        <a:xfrm>
          <a:off x="44481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24</xdr:row>
      <xdr:rowOff>136684</xdr:rowOff>
    </xdr:from>
    <xdr:to>
      <xdr:col>9</xdr:col>
      <xdr:colOff>0</xdr:colOff>
      <xdr:row>26</xdr:row>
      <xdr:rowOff>0</xdr:rowOff>
    </xdr:to>
    <xdr:sp macro="" textlink="">
      <xdr:nvSpPr>
        <xdr:cNvPr id="20" name="TextBox 19">
          <a:extLst>
            <a:ext uri="{FF2B5EF4-FFF2-40B4-BE49-F238E27FC236}">
              <a16:creationId xmlns:a16="http://schemas.microsoft.com/office/drawing/2014/main" id="{82B3C21E-E0F5-4185-BE50-60AD6CD5DA1A}"/>
            </a:ext>
          </a:extLst>
        </xdr:cNvPr>
        <xdr:cNvSpPr txBox="1"/>
      </xdr:nvSpPr>
      <xdr:spPr>
        <a:xfrm>
          <a:off x="4448175"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37</xdr:row>
      <xdr:rowOff>133350</xdr:rowOff>
    </xdr:from>
    <xdr:to>
      <xdr:col>9</xdr:col>
      <xdr:colOff>0</xdr:colOff>
      <xdr:row>39</xdr:row>
      <xdr:rowOff>0</xdr:rowOff>
    </xdr:to>
    <xdr:sp macro="" textlink="">
      <xdr:nvSpPr>
        <xdr:cNvPr id="21" name="TextBox 20">
          <a:extLst>
            <a:ext uri="{FF2B5EF4-FFF2-40B4-BE49-F238E27FC236}">
              <a16:creationId xmlns:a16="http://schemas.microsoft.com/office/drawing/2014/main" id="{9FDD0F4E-23A8-4071-825B-54D172BD9686}"/>
            </a:ext>
          </a:extLst>
        </xdr:cNvPr>
        <xdr:cNvSpPr txBox="1"/>
      </xdr:nvSpPr>
      <xdr:spPr>
        <a:xfrm>
          <a:off x="4448175"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43</xdr:row>
      <xdr:rowOff>133350</xdr:rowOff>
    </xdr:from>
    <xdr:to>
      <xdr:col>9</xdr:col>
      <xdr:colOff>0</xdr:colOff>
      <xdr:row>45</xdr:row>
      <xdr:rowOff>0</xdr:rowOff>
    </xdr:to>
    <xdr:sp macro="" textlink="">
      <xdr:nvSpPr>
        <xdr:cNvPr id="22" name="TextBox 21">
          <a:extLst>
            <a:ext uri="{FF2B5EF4-FFF2-40B4-BE49-F238E27FC236}">
              <a16:creationId xmlns:a16="http://schemas.microsoft.com/office/drawing/2014/main" id="{CBBA9343-ACC1-4A2A-8BF7-B773AC8D66B3}"/>
            </a:ext>
          </a:extLst>
        </xdr:cNvPr>
        <xdr:cNvSpPr txBox="1"/>
      </xdr:nvSpPr>
      <xdr:spPr>
        <a:xfrm>
          <a:off x="4448175"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3" name="TextBox 22">
          <a:extLst>
            <a:ext uri="{FF2B5EF4-FFF2-40B4-BE49-F238E27FC236}">
              <a16:creationId xmlns:a16="http://schemas.microsoft.com/office/drawing/2014/main" id="{3EB42114-B56C-43CE-9892-0C7CC936AE13}"/>
            </a:ext>
          </a:extLst>
        </xdr:cNvPr>
        <xdr:cNvSpPr txBox="1"/>
      </xdr:nvSpPr>
      <xdr:spPr>
        <a:xfrm>
          <a:off x="4448175"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27</xdr:row>
      <xdr:rowOff>133350</xdr:rowOff>
    </xdr:from>
    <xdr:to>
      <xdr:col>13</xdr:col>
      <xdr:colOff>0</xdr:colOff>
      <xdr:row>29</xdr:row>
      <xdr:rowOff>0</xdr:rowOff>
    </xdr:to>
    <xdr:sp macro="" textlink="">
      <xdr:nvSpPr>
        <xdr:cNvPr id="24" name="TextBox 23">
          <a:extLst>
            <a:ext uri="{FF2B5EF4-FFF2-40B4-BE49-F238E27FC236}">
              <a16:creationId xmlns:a16="http://schemas.microsoft.com/office/drawing/2014/main" id="{B7757BF8-8C76-41D0-86B1-415F3AE35487}"/>
            </a:ext>
          </a:extLst>
        </xdr:cNvPr>
        <xdr:cNvSpPr txBox="1"/>
      </xdr:nvSpPr>
      <xdr:spPr>
        <a:xfrm>
          <a:off x="7534275"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16</xdr:row>
      <xdr:rowOff>136684</xdr:rowOff>
    </xdr:from>
    <xdr:to>
      <xdr:col>13</xdr:col>
      <xdr:colOff>0</xdr:colOff>
      <xdr:row>18</xdr:row>
      <xdr:rowOff>0</xdr:rowOff>
    </xdr:to>
    <xdr:sp macro="" textlink="">
      <xdr:nvSpPr>
        <xdr:cNvPr id="25" name="TextBox 24">
          <a:extLst>
            <a:ext uri="{FF2B5EF4-FFF2-40B4-BE49-F238E27FC236}">
              <a16:creationId xmlns:a16="http://schemas.microsoft.com/office/drawing/2014/main" id="{8A8D08EB-D26D-4F2F-8190-C6EDC7766D67}"/>
            </a:ext>
          </a:extLst>
        </xdr:cNvPr>
        <xdr:cNvSpPr txBox="1"/>
      </xdr:nvSpPr>
      <xdr:spPr>
        <a:xfrm>
          <a:off x="7534275"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xdr:row>
      <xdr:rowOff>136684</xdr:rowOff>
    </xdr:from>
    <xdr:to>
      <xdr:col>13</xdr:col>
      <xdr:colOff>0</xdr:colOff>
      <xdr:row>3</xdr:row>
      <xdr:rowOff>0</xdr:rowOff>
    </xdr:to>
    <xdr:sp macro="" textlink="">
      <xdr:nvSpPr>
        <xdr:cNvPr id="26" name="TextBox 25">
          <a:extLst>
            <a:ext uri="{FF2B5EF4-FFF2-40B4-BE49-F238E27FC236}">
              <a16:creationId xmlns:a16="http://schemas.microsoft.com/office/drawing/2014/main" id="{B5DA9AB3-9734-4F4F-B3BB-335D0C49B798}"/>
            </a:ext>
          </a:extLst>
        </xdr:cNvPr>
        <xdr:cNvSpPr txBox="1"/>
      </xdr:nvSpPr>
      <xdr:spPr>
        <a:xfrm>
          <a:off x="75342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16</xdr:col>
      <xdr:colOff>0</xdr:colOff>
      <xdr:row>1</xdr:row>
      <xdr:rowOff>136684</xdr:rowOff>
    </xdr:from>
    <xdr:to>
      <xdr:col>19</xdr:col>
      <xdr:colOff>0</xdr:colOff>
      <xdr:row>3</xdr:row>
      <xdr:rowOff>0</xdr:rowOff>
    </xdr:to>
    <xdr:sp macro="" textlink="">
      <xdr:nvSpPr>
        <xdr:cNvPr id="27" name="Rectangle: Top Corners Rounded 26">
          <a:extLst>
            <a:ext uri="{FF2B5EF4-FFF2-40B4-BE49-F238E27FC236}">
              <a16:creationId xmlns:a16="http://schemas.microsoft.com/office/drawing/2014/main" id="{E8AD2FEA-AB94-44D6-9174-9790C7CB8A1B}"/>
            </a:ext>
          </a:extLst>
        </xdr:cNvPr>
        <xdr:cNvSpPr/>
      </xdr:nvSpPr>
      <xdr:spPr>
        <a:xfrm>
          <a:off x="877252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1</xdr:row>
      <xdr:rowOff>136684</xdr:rowOff>
    </xdr:from>
    <xdr:to>
      <xdr:col>23</xdr:col>
      <xdr:colOff>0</xdr:colOff>
      <xdr:row>3</xdr:row>
      <xdr:rowOff>0</xdr:rowOff>
    </xdr:to>
    <xdr:sp macro="" textlink="">
      <xdr:nvSpPr>
        <xdr:cNvPr id="28" name="Rectangle: Top Corners Rounded 27">
          <a:extLst>
            <a:ext uri="{FF2B5EF4-FFF2-40B4-BE49-F238E27FC236}">
              <a16:creationId xmlns:a16="http://schemas.microsoft.com/office/drawing/2014/main" id="{451A0944-FE86-4BFD-81EB-14ED7CA09E86}"/>
            </a:ext>
          </a:extLst>
        </xdr:cNvPr>
        <xdr:cNvSpPr/>
      </xdr:nvSpPr>
      <xdr:spPr>
        <a:xfrm>
          <a:off x="1305877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0</xdr:colOff>
      <xdr:row>1</xdr:row>
      <xdr:rowOff>136684</xdr:rowOff>
    </xdr:from>
    <xdr:to>
      <xdr:col>18</xdr:col>
      <xdr:colOff>0</xdr:colOff>
      <xdr:row>3</xdr:row>
      <xdr:rowOff>0</xdr:rowOff>
    </xdr:to>
    <xdr:sp macro="" textlink="">
      <xdr:nvSpPr>
        <xdr:cNvPr id="29" name="TextBox 28">
          <a:extLst>
            <a:ext uri="{FF2B5EF4-FFF2-40B4-BE49-F238E27FC236}">
              <a16:creationId xmlns:a16="http://schemas.microsoft.com/office/drawing/2014/main" id="{822B7A37-F70C-42E4-9136-D700BC588291}"/>
            </a:ext>
          </a:extLst>
        </xdr:cNvPr>
        <xdr:cNvSpPr txBox="1"/>
      </xdr:nvSpPr>
      <xdr:spPr>
        <a:xfrm>
          <a:off x="1182052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21</xdr:col>
      <xdr:colOff>0</xdr:colOff>
      <xdr:row>1</xdr:row>
      <xdr:rowOff>136684</xdr:rowOff>
    </xdr:from>
    <xdr:to>
      <xdr:col>22</xdr:col>
      <xdr:colOff>0</xdr:colOff>
      <xdr:row>3</xdr:row>
      <xdr:rowOff>0</xdr:rowOff>
    </xdr:to>
    <xdr:sp macro="" textlink="">
      <xdr:nvSpPr>
        <xdr:cNvPr id="30" name="TextBox 29">
          <a:extLst>
            <a:ext uri="{FF2B5EF4-FFF2-40B4-BE49-F238E27FC236}">
              <a16:creationId xmlns:a16="http://schemas.microsoft.com/office/drawing/2014/main" id="{83799CA4-C58B-46B7-A210-C329AD743AC6}"/>
            </a:ext>
          </a:extLst>
        </xdr:cNvPr>
        <xdr:cNvSpPr txBox="1"/>
      </xdr:nvSpPr>
      <xdr:spPr>
        <a:xfrm>
          <a:off x="161067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1" name="TextBox 30">
          <a:extLst>
            <a:ext uri="{FF2B5EF4-FFF2-40B4-BE49-F238E27FC236}">
              <a16:creationId xmlns:a16="http://schemas.microsoft.com/office/drawing/2014/main" id="{2F0715CE-173D-4F95-8553-E304F58F8381}"/>
            </a:ext>
          </a:extLst>
        </xdr:cNvPr>
        <xdr:cNvSpPr txBox="1"/>
      </xdr:nvSpPr>
      <xdr:spPr>
        <a:xfrm>
          <a:off x="5010150"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43</xdr:row>
      <xdr:rowOff>133350</xdr:rowOff>
    </xdr:from>
    <xdr:to>
      <xdr:col>10</xdr:col>
      <xdr:colOff>0</xdr:colOff>
      <xdr:row>45</xdr:row>
      <xdr:rowOff>0</xdr:rowOff>
    </xdr:to>
    <xdr:sp macro="" textlink="">
      <xdr:nvSpPr>
        <xdr:cNvPr id="32" name="TextBox 31">
          <a:extLst>
            <a:ext uri="{FF2B5EF4-FFF2-40B4-BE49-F238E27FC236}">
              <a16:creationId xmlns:a16="http://schemas.microsoft.com/office/drawing/2014/main" id="{2190C27D-C8B9-4C74-8EC1-EE73B3F43EF6}"/>
            </a:ext>
          </a:extLst>
        </xdr:cNvPr>
        <xdr:cNvSpPr txBox="1"/>
      </xdr:nvSpPr>
      <xdr:spPr>
        <a:xfrm>
          <a:off x="5010150"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37</xdr:row>
      <xdr:rowOff>133350</xdr:rowOff>
    </xdr:from>
    <xdr:to>
      <xdr:col>10</xdr:col>
      <xdr:colOff>0</xdr:colOff>
      <xdr:row>39</xdr:row>
      <xdr:rowOff>0</xdr:rowOff>
    </xdr:to>
    <xdr:sp macro="" textlink="">
      <xdr:nvSpPr>
        <xdr:cNvPr id="33" name="TextBox 32">
          <a:extLst>
            <a:ext uri="{FF2B5EF4-FFF2-40B4-BE49-F238E27FC236}">
              <a16:creationId xmlns:a16="http://schemas.microsoft.com/office/drawing/2014/main" id="{D3BD2FB1-5D56-4B4C-A888-B6C954D1EE06}"/>
            </a:ext>
          </a:extLst>
        </xdr:cNvPr>
        <xdr:cNvSpPr txBox="1"/>
      </xdr:nvSpPr>
      <xdr:spPr>
        <a:xfrm>
          <a:off x="5010150"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27</xdr:row>
      <xdr:rowOff>133350</xdr:rowOff>
    </xdr:from>
    <xdr:to>
      <xdr:col>14</xdr:col>
      <xdr:colOff>0</xdr:colOff>
      <xdr:row>29</xdr:row>
      <xdr:rowOff>0</xdr:rowOff>
    </xdr:to>
    <xdr:sp macro="" textlink="">
      <xdr:nvSpPr>
        <xdr:cNvPr id="34" name="TextBox 33">
          <a:extLst>
            <a:ext uri="{FF2B5EF4-FFF2-40B4-BE49-F238E27FC236}">
              <a16:creationId xmlns:a16="http://schemas.microsoft.com/office/drawing/2014/main" id="{7718868E-830F-4DA7-982D-F1874D122CA1}"/>
            </a:ext>
          </a:extLst>
        </xdr:cNvPr>
        <xdr:cNvSpPr txBox="1"/>
      </xdr:nvSpPr>
      <xdr:spPr>
        <a:xfrm>
          <a:off x="8096250"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24</xdr:row>
      <xdr:rowOff>136684</xdr:rowOff>
    </xdr:from>
    <xdr:to>
      <xdr:col>10</xdr:col>
      <xdr:colOff>0</xdr:colOff>
      <xdr:row>26</xdr:row>
      <xdr:rowOff>0</xdr:rowOff>
    </xdr:to>
    <xdr:sp macro="" textlink="">
      <xdr:nvSpPr>
        <xdr:cNvPr id="35" name="TextBox 34">
          <a:extLst>
            <a:ext uri="{FF2B5EF4-FFF2-40B4-BE49-F238E27FC236}">
              <a16:creationId xmlns:a16="http://schemas.microsoft.com/office/drawing/2014/main" id="{D306A8B4-68EE-44DC-8BF1-B20704F66BF4}"/>
            </a:ext>
          </a:extLst>
        </xdr:cNvPr>
        <xdr:cNvSpPr txBox="1"/>
      </xdr:nvSpPr>
      <xdr:spPr>
        <a:xfrm>
          <a:off x="5010150"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16</xdr:row>
      <xdr:rowOff>136684</xdr:rowOff>
    </xdr:from>
    <xdr:to>
      <xdr:col>14</xdr:col>
      <xdr:colOff>0</xdr:colOff>
      <xdr:row>18</xdr:row>
      <xdr:rowOff>0</xdr:rowOff>
    </xdr:to>
    <xdr:sp macro="" textlink="">
      <xdr:nvSpPr>
        <xdr:cNvPr id="36" name="TextBox 35">
          <a:extLst>
            <a:ext uri="{FF2B5EF4-FFF2-40B4-BE49-F238E27FC236}">
              <a16:creationId xmlns:a16="http://schemas.microsoft.com/office/drawing/2014/main" id="{CAFA6201-186C-45A0-A8DD-FE839BB9AF05}"/>
            </a:ext>
          </a:extLst>
        </xdr:cNvPr>
        <xdr:cNvSpPr txBox="1"/>
      </xdr:nvSpPr>
      <xdr:spPr>
        <a:xfrm>
          <a:off x="8096250"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1</xdr:row>
      <xdr:rowOff>136684</xdr:rowOff>
    </xdr:from>
    <xdr:to>
      <xdr:col>10</xdr:col>
      <xdr:colOff>0</xdr:colOff>
      <xdr:row>3</xdr:row>
      <xdr:rowOff>0</xdr:rowOff>
    </xdr:to>
    <xdr:sp macro="" textlink="">
      <xdr:nvSpPr>
        <xdr:cNvPr id="37" name="TextBox 36">
          <a:extLst>
            <a:ext uri="{FF2B5EF4-FFF2-40B4-BE49-F238E27FC236}">
              <a16:creationId xmlns:a16="http://schemas.microsoft.com/office/drawing/2014/main" id="{72AEC32C-06C6-4D8B-841C-8A062789910B}"/>
            </a:ext>
          </a:extLst>
        </xdr:cNvPr>
        <xdr:cNvSpPr txBox="1"/>
      </xdr:nvSpPr>
      <xdr:spPr>
        <a:xfrm>
          <a:off x="50101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xdr:row>
      <xdr:rowOff>136684</xdr:rowOff>
    </xdr:from>
    <xdr:to>
      <xdr:col>14</xdr:col>
      <xdr:colOff>0</xdr:colOff>
      <xdr:row>3</xdr:row>
      <xdr:rowOff>0</xdr:rowOff>
    </xdr:to>
    <xdr:sp macro="" textlink="">
      <xdr:nvSpPr>
        <xdr:cNvPr id="38" name="TextBox 37">
          <a:extLst>
            <a:ext uri="{FF2B5EF4-FFF2-40B4-BE49-F238E27FC236}">
              <a16:creationId xmlns:a16="http://schemas.microsoft.com/office/drawing/2014/main" id="{74C36DB2-30EA-45A0-826E-1726E7CE0903}"/>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18</xdr:col>
      <xdr:colOff>0</xdr:colOff>
      <xdr:row>1</xdr:row>
      <xdr:rowOff>136684</xdr:rowOff>
    </xdr:from>
    <xdr:to>
      <xdr:col>19</xdr:col>
      <xdr:colOff>0</xdr:colOff>
      <xdr:row>3</xdr:row>
      <xdr:rowOff>0</xdr:rowOff>
    </xdr:to>
    <xdr:sp macro="" textlink="">
      <xdr:nvSpPr>
        <xdr:cNvPr id="39" name="TextBox 38">
          <a:extLst>
            <a:ext uri="{FF2B5EF4-FFF2-40B4-BE49-F238E27FC236}">
              <a16:creationId xmlns:a16="http://schemas.microsoft.com/office/drawing/2014/main" id="{297293E2-5336-4C4B-B3A5-8B2160A89A7A}"/>
            </a:ext>
          </a:extLst>
        </xdr:cNvPr>
        <xdr:cNvSpPr txBox="1"/>
      </xdr:nvSpPr>
      <xdr:spPr>
        <a:xfrm>
          <a:off x="1238250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22</xdr:col>
      <xdr:colOff>0</xdr:colOff>
      <xdr:row>1</xdr:row>
      <xdr:rowOff>136684</xdr:rowOff>
    </xdr:from>
    <xdr:to>
      <xdr:col>23</xdr:col>
      <xdr:colOff>0</xdr:colOff>
      <xdr:row>3</xdr:row>
      <xdr:rowOff>0</xdr:rowOff>
    </xdr:to>
    <xdr:sp macro="" textlink="">
      <xdr:nvSpPr>
        <xdr:cNvPr id="40" name="TextBox 39">
          <a:extLst>
            <a:ext uri="{FF2B5EF4-FFF2-40B4-BE49-F238E27FC236}">
              <a16:creationId xmlns:a16="http://schemas.microsoft.com/office/drawing/2014/main" id="{0BC44795-50B1-448F-810F-BBA1309D3DFA}"/>
            </a:ext>
          </a:extLst>
        </xdr:cNvPr>
        <xdr:cNvSpPr txBox="1"/>
      </xdr:nvSpPr>
      <xdr:spPr>
        <a:xfrm>
          <a:off x="166687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20</xdr:col>
      <xdr:colOff>0</xdr:colOff>
      <xdr:row>1</xdr:row>
      <xdr:rowOff>136684</xdr:rowOff>
    </xdr:from>
    <xdr:to>
      <xdr:col>21</xdr:col>
      <xdr:colOff>0</xdr:colOff>
      <xdr:row>3</xdr:row>
      <xdr:rowOff>0</xdr:rowOff>
    </xdr:to>
    <xdr:sp macro="" textlink="">
      <xdr:nvSpPr>
        <xdr:cNvPr id="41" name="TextBox 40">
          <a:extLst>
            <a:ext uri="{FF2B5EF4-FFF2-40B4-BE49-F238E27FC236}">
              <a16:creationId xmlns:a16="http://schemas.microsoft.com/office/drawing/2014/main" id="{D73110FA-20C3-4936-8052-A63058D495DF}"/>
            </a:ext>
          </a:extLst>
        </xdr:cNvPr>
        <xdr:cNvSpPr txBox="1"/>
      </xdr:nvSpPr>
      <xdr:spPr>
        <a:xfrm>
          <a:off x="1305877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16</xdr:col>
      <xdr:colOff>0</xdr:colOff>
      <xdr:row>1</xdr:row>
      <xdr:rowOff>136684</xdr:rowOff>
    </xdr:from>
    <xdr:to>
      <xdr:col>17</xdr:col>
      <xdr:colOff>0</xdr:colOff>
      <xdr:row>3</xdr:row>
      <xdr:rowOff>0</xdr:rowOff>
    </xdr:to>
    <xdr:sp macro="" textlink="">
      <xdr:nvSpPr>
        <xdr:cNvPr id="42" name="TextBox 41">
          <a:extLst>
            <a:ext uri="{FF2B5EF4-FFF2-40B4-BE49-F238E27FC236}">
              <a16:creationId xmlns:a16="http://schemas.microsoft.com/office/drawing/2014/main" id="{658CD242-7141-40AF-A06B-ECA7EC7D3F1D}"/>
            </a:ext>
          </a:extLst>
        </xdr:cNvPr>
        <xdr:cNvSpPr txBox="1"/>
      </xdr:nvSpPr>
      <xdr:spPr>
        <a:xfrm>
          <a:off x="877252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11</xdr:col>
      <xdr:colOff>0</xdr:colOff>
      <xdr:row>1</xdr:row>
      <xdr:rowOff>136684</xdr:rowOff>
    </xdr:from>
    <xdr:to>
      <xdr:col>12</xdr:col>
      <xdr:colOff>0</xdr:colOff>
      <xdr:row>3</xdr:row>
      <xdr:rowOff>0</xdr:rowOff>
    </xdr:to>
    <xdr:sp macro="" textlink="">
      <xdr:nvSpPr>
        <xdr:cNvPr id="43" name="TextBox 42">
          <a:extLst>
            <a:ext uri="{FF2B5EF4-FFF2-40B4-BE49-F238E27FC236}">
              <a16:creationId xmlns:a16="http://schemas.microsoft.com/office/drawing/2014/main" id="{EC8AF024-8B2B-4AE4-A96E-DA422EA10017}"/>
            </a:ext>
          </a:extLst>
        </xdr:cNvPr>
        <xdr:cNvSpPr txBox="1"/>
      </xdr:nvSpPr>
      <xdr:spPr>
        <a:xfrm>
          <a:off x="5686425" y="508159"/>
          <a:ext cx="184785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Pins</a:t>
          </a:r>
          <a:endParaRPr lang="en-US" sz="1100"/>
        </a:p>
      </xdr:txBody>
    </xdr:sp>
    <xdr:clientData/>
  </xdr:twoCellAnchor>
  <xdr:twoCellAnchor>
    <xdr:from>
      <xdr:col>11</xdr:col>
      <xdr:colOff>0</xdr:colOff>
      <xdr:row>16</xdr:row>
      <xdr:rowOff>136684</xdr:rowOff>
    </xdr:from>
    <xdr:to>
      <xdr:col>12</xdr:col>
      <xdr:colOff>0</xdr:colOff>
      <xdr:row>18</xdr:row>
      <xdr:rowOff>0</xdr:rowOff>
    </xdr:to>
    <xdr:sp macro="" textlink="">
      <xdr:nvSpPr>
        <xdr:cNvPr id="44" name="TextBox 43">
          <a:extLst>
            <a:ext uri="{FF2B5EF4-FFF2-40B4-BE49-F238E27FC236}">
              <a16:creationId xmlns:a16="http://schemas.microsoft.com/office/drawing/2014/main" id="{B182DA9C-2D51-4C42-B415-3ACD3883B7A4}"/>
            </a:ext>
          </a:extLst>
        </xdr:cNvPr>
        <xdr:cNvSpPr txBox="1"/>
      </xdr:nvSpPr>
      <xdr:spPr>
        <a:xfrm>
          <a:off x="5686425" y="3403759"/>
          <a:ext cx="184785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Additional Patch Awards</a:t>
          </a:r>
          <a:endParaRPr lang="en-US" sz="1100"/>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45" name="TextBox 44">
          <a:extLst>
            <a:ext uri="{FF2B5EF4-FFF2-40B4-BE49-F238E27FC236}">
              <a16:creationId xmlns:a16="http://schemas.microsoft.com/office/drawing/2014/main" id="{8A8EB73D-AC10-4A77-BEA3-76FBD96065DD}"/>
            </a:ext>
          </a:extLst>
        </xdr:cNvPr>
        <xdr:cNvSpPr txBox="1"/>
      </xdr:nvSpPr>
      <xdr:spPr>
        <a:xfrm>
          <a:off x="5686425" y="5534025"/>
          <a:ext cx="18478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xdr:col>
      <xdr:colOff>0</xdr:colOff>
      <xdr:row>1</xdr:row>
      <xdr:rowOff>136684</xdr:rowOff>
    </xdr:from>
    <xdr:to>
      <xdr:col>8</xdr:col>
      <xdr:colOff>0</xdr:colOff>
      <xdr:row>3</xdr:row>
      <xdr:rowOff>0</xdr:rowOff>
    </xdr:to>
    <xdr:sp macro="" textlink="">
      <xdr:nvSpPr>
        <xdr:cNvPr id="46" name="TextBox 45">
          <a:extLst>
            <a:ext uri="{FF2B5EF4-FFF2-40B4-BE49-F238E27FC236}">
              <a16:creationId xmlns:a16="http://schemas.microsoft.com/office/drawing/2014/main" id="{0E7EEDCD-2624-47DF-8244-FE387D727E8E}"/>
            </a:ext>
          </a:extLst>
        </xdr:cNvPr>
        <xdr:cNvSpPr txBox="1"/>
      </xdr:nvSpPr>
      <xdr:spPr>
        <a:xfrm>
          <a:off x="57150" y="5081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Leadership Journey Awards</a:t>
          </a:r>
          <a:endParaRPr lang="en-US" sz="1100"/>
        </a:p>
      </xdr:txBody>
    </xdr:sp>
    <xdr:clientData/>
  </xdr:twoCellAnchor>
  <xdr:twoCellAnchor>
    <xdr:from>
      <xdr:col>1</xdr:col>
      <xdr:colOff>0</xdr:colOff>
      <xdr:row>24</xdr:row>
      <xdr:rowOff>136684</xdr:rowOff>
    </xdr:from>
    <xdr:to>
      <xdr:col>8</xdr:col>
      <xdr:colOff>0</xdr:colOff>
      <xdr:row>26</xdr:row>
      <xdr:rowOff>0</xdr:rowOff>
    </xdr:to>
    <xdr:sp macro="" textlink="">
      <xdr:nvSpPr>
        <xdr:cNvPr id="47" name="TextBox 46">
          <a:extLst>
            <a:ext uri="{FF2B5EF4-FFF2-40B4-BE49-F238E27FC236}">
              <a16:creationId xmlns:a16="http://schemas.microsoft.com/office/drawing/2014/main" id="{24BEA561-7870-437D-89D4-CC693EAF103B}"/>
            </a:ext>
          </a:extLst>
        </xdr:cNvPr>
        <xdr:cNvSpPr txBox="1"/>
      </xdr:nvSpPr>
      <xdr:spPr>
        <a:xfrm>
          <a:off x="57150" y="49658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Petals</a:t>
          </a:r>
          <a:endParaRPr lang="en-US" sz="1100"/>
        </a:p>
      </xdr:txBody>
    </xdr:sp>
    <xdr:clientData/>
  </xdr:twoCellAnchor>
  <xdr:twoCellAnchor>
    <xdr:from>
      <xdr:col>1</xdr:col>
      <xdr:colOff>0</xdr:colOff>
      <xdr:row>37</xdr:row>
      <xdr:rowOff>133350</xdr:rowOff>
    </xdr:from>
    <xdr:to>
      <xdr:col>8</xdr:col>
      <xdr:colOff>0</xdr:colOff>
      <xdr:row>39</xdr:row>
      <xdr:rowOff>0</xdr:rowOff>
    </xdr:to>
    <xdr:sp macro="" textlink="">
      <xdr:nvSpPr>
        <xdr:cNvPr id="48" name="TextBox 47">
          <a:extLst>
            <a:ext uri="{FF2B5EF4-FFF2-40B4-BE49-F238E27FC236}">
              <a16:creationId xmlns:a16="http://schemas.microsoft.com/office/drawing/2014/main" id="{98C3F07D-0C29-4AA0-9D5F-0A15CC0D913E}"/>
            </a:ext>
          </a:extLst>
        </xdr:cNvPr>
        <xdr:cNvSpPr txBox="1"/>
      </xdr:nvSpPr>
      <xdr:spPr>
        <a:xfrm>
          <a:off x="57150" y="743902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Financial Literacy &amp; Cookie Business Badges</a:t>
          </a:r>
          <a:endParaRPr lang="en-US" sz="1100"/>
        </a:p>
      </xdr:txBody>
    </xdr:sp>
    <xdr:clientData/>
  </xdr:twoCellAnchor>
  <xdr:twoCellAnchor>
    <xdr:from>
      <xdr:col>1</xdr:col>
      <xdr:colOff>0</xdr:colOff>
      <xdr:row>43</xdr:row>
      <xdr:rowOff>133350</xdr:rowOff>
    </xdr:from>
    <xdr:to>
      <xdr:col>8</xdr:col>
      <xdr:colOff>0</xdr:colOff>
      <xdr:row>45</xdr:row>
      <xdr:rowOff>0</xdr:rowOff>
    </xdr:to>
    <xdr:sp macro="" textlink="">
      <xdr:nvSpPr>
        <xdr:cNvPr id="49" name="TextBox 48">
          <a:extLst>
            <a:ext uri="{FF2B5EF4-FFF2-40B4-BE49-F238E27FC236}">
              <a16:creationId xmlns:a16="http://schemas.microsoft.com/office/drawing/2014/main" id="{0E0CC04C-5FA4-4BCC-9872-89F1097289F1}"/>
            </a:ext>
          </a:extLst>
        </xdr:cNvPr>
        <xdr:cNvSpPr txBox="1"/>
      </xdr:nvSpPr>
      <xdr:spPr>
        <a:xfrm>
          <a:off x="57150" y="8591550"/>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STEM Badges</a:t>
          </a:r>
          <a:endParaRPr lang="en-US" sz="1100"/>
        </a:p>
      </xdr:txBody>
    </xdr:sp>
    <xdr:clientData/>
  </xdr:twoCellAnchor>
  <xdr:twoCellAnchor>
    <xdr:from>
      <xdr:col>1</xdr:col>
      <xdr:colOff>0</xdr:colOff>
      <xdr:row>51</xdr:row>
      <xdr:rowOff>133350</xdr:rowOff>
    </xdr:from>
    <xdr:to>
      <xdr:col>8</xdr:col>
      <xdr:colOff>0</xdr:colOff>
      <xdr:row>53</xdr:row>
      <xdr:rowOff>0</xdr:rowOff>
    </xdr:to>
    <xdr:sp macro="" textlink="">
      <xdr:nvSpPr>
        <xdr:cNvPr id="50" name="TextBox 49">
          <a:extLst>
            <a:ext uri="{FF2B5EF4-FFF2-40B4-BE49-F238E27FC236}">
              <a16:creationId xmlns:a16="http://schemas.microsoft.com/office/drawing/2014/main" id="{66554E58-8DD3-4944-B4CC-0D9F42B10E1C}"/>
            </a:ext>
          </a:extLst>
        </xdr:cNvPr>
        <xdr:cNvSpPr txBox="1"/>
      </xdr:nvSpPr>
      <xdr:spPr>
        <a:xfrm>
          <a:off x="57150" y="1012507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Badges &amp; Girls' Choice Badges</a:t>
          </a:r>
          <a:endParaRPr lang="en-US" sz="1100"/>
        </a:p>
      </xdr:txBody>
    </xdr:sp>
    <xdr:clientData/>
  </xdr:twoCellAnchor>
  <xdr:twoCellAnchor editAs="oneCell">
    <xdr:from>
      <xdr:col>1</xdr:col>
      <xdr:colOff>95250</xdr:colOff>
      <xdr:row>3</xdr:row>
      <xdr:rowOff>19050</xdr:rowOff>
    </xdr:from>
    <xdr:to>
      <xdr:col>1</xdr:col>
      <xdr:colOff>600075</xdr:colOff>
      <xdr:row>6</xdr:row>
      <xdr:rowOff>175749</xdr:rowOff>
    </xdr:to>
    <xdr:pic>
      <xdr:nvPicPr>
        <xdr:cNvPr id="51" name="Picture 50">
          <a:extLst>
            <a:ext uri="{FF2B5EF4-FFF2-40B4-BE49-F238E27FC236}">
              <a16:creationId xmlns:a16="http://schemas.microsoft.com/office/drawing/2014/main" id="{92EF5683-E5EE-44D6-9EC5-28E976550D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771525"/>
          <a:ext cx="504825" cy="728199"/>
        </a:xfrm>
        <a:prstGeom prst="rect">
          <a:avLst/>
        </a:prstGeom>
      </xdr:spPr>
    </xdr:pic>
    <xdr:clientData/>
  </xdr:twoCellAnchor>
  <xdr:twoCellAnchor editAs="oneCell">
    <xdr:from>
      <xdr:col>1</xdr:col>
      <xdr:colOff>95250</xdr:colOff>
      <xdr:row>7</xdr:row>
      <xdr:rowOff>19050</xdr:rowOff>
    </xdr:from>
    <xdr:to>
      <xdr:col>1</xdr:col>
      <xdr:colOff>604423</xdr:colOff>
      <xdr:row>10</xdr:row>
      <xdr:rowOff>169545</xdr:rowOff>
    </xdr:to>
    <xdr:pic>
      <xdr:nvPicPr>
        <xdr:cNvPr id="52" name="Picture 51">
          <a:extLst>
            <a:ext uri="{FF2B5EF4-FFF2-40B4-BE49-F238E27FC236}">
              <a16:creationId xmlns:a16="http://schemas.microsoft.com/office/drawing/2014/main" id="{3A555CB2-C463-4AF8-817B-D82A3A5663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1543050"/>
          <a:ext cx="509173" cy="731520"/>
        </a:xfrm>
        <a:prstGeom prst="rect">
          <a:avLst/>
        </a:prstGeom>
      </xdr:spPr>
    </xdr:pic>
    <xdr:clientData/>
  </xdr:twoCellAnchor>
  <xdr:twoCellAnchor editAs="oneCell">
    <xdr:from>
      <xdr:col>1</xdr:col>
      <xdr:colOff>104775</xdr:colOff>
      <xdr:row>11</xdr:row>
      <xdr:rowOff>19050</xdr:rowOff>
    </xdr:from>
    <xdr:to>
      <xdr:col>1</xdr:col>
      <xdr:colOff>606326</xdr:colOff>
      <xdr:row>14</xdr:row>
      <xdr:rowOff>179070</xdr:rowOff>
    </xdr:to>
    <xdr:pic>
      <xdr:nvPicPr>
        <xdr:cNvPr id="53" name="Picture 52">
          <a:extLst>
            <a:ext uri="{FF2B5EF4-FFF2-40B4-BE49-F238E27FC236}">
              <a16:creationId xmlns:a16="http://schemas.microsoft.com/office/drawing/2014/main" id="{259C2408-C789-4B6E-AFBE-772487772D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2324100"/>
          <a:ext cx="501551" cy="731520"/>
        </a:xfrm>
        <a:prstGeom prst="rect">
          <a:avLst/>
        </a:prstGeom>
      </xdr:spPr>
    </xdr:pic>
    <xdr:clientData/>
  </xdr:twoCellAnchor>
  <xdr:twoCellAnchor editAs="oneCell">
    <xdr:from>
      <xdr:col>1</xdr:col>
      <xdr:colOff>9525</xdr:colOff>
      <xdr:row>26</xdr:row>
      <xdr:rowOff>142875</xdr:rowOff>
    </xdr:from>
    <xdr:to>
      <xdr:col>2</xdr:col>
      <xdr:colOff>1057275</xdr:colOff>
      <xdr:row>35</xdr:row>
      <xdr:rowOff>171450</xdr:rowOff>
    </xdr:to>
    <xdr:pic>
      <xdr:nvPicPr>
        <xdr:cNvPr id="54" name="Picture 53">
          <a:extLst>
            <a:ext uri="{FF2B5EF4-FFF2-40B4-BE49-F238E27FC236}">
              <a16:creationId xmlns:a16="http://schemas.microsoft.com/office/drawing/2014/main" id="{4E08B6F3-3E4F-4ED2-A89C-4903D3C8CFC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5353050"/>
          <a:ext cx="1743075" cy="1743075"/>
        </a:xfrm>
        <a:prstGeom prst="rect">
          <a:avLst/>
        </a:prstGeom>
      </xdr:spPr>
    </xdr:pic>
    <xdr:clientData/>
  </xdr:twoCellAnchor>
  <xdr:twoCellAnchor editAs="oneCell">
    <xdr:from>
      <xdr:col>1</xdr:col>
      <xdr:colOff>28574</xdr:colOff>
      <xdr:row>39</xdr:row>
      <xdr:rowOff>0</xdr:rowOff>
    </xdr:from>
    <xdr:to>
      <xdr:col>2</xdr:col>
      <xdr:colOff>1039648</xdr:colOff>
      <xdr:row>42</xdr:row>
      <xdr:rowOff>171450</xdr:rowOff>
    </xdr:to>
    <xdr:pic>
      <xdr:nvPicPr>
        <xdr:cNvPr id="55" name="Picture 54">
          <a:extLst>
            <a:ext uri="{FF2B5EF4-FFF2-40B4-BE49-F238E27FC236}">
              <a16:creationId xmlns:a16="http://schemas.microsoft.com/office/drawing/2014/main" id="{680477FD-B05A-4F3F-AE9B-89E87485A2C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 y="7686675"/>
          <a:ext cx="1706399" cy="752475"/>
        </a:xfrm>
        <a:prstGeom prst="rect">
          <a:avLst/>
        </a:prstGeom>
      </xdr:spPr>
    </xdr:pic>
    <xdr:clientData/>
  </xdr:twoCellAnchor>
  <xdr:twoCellAnchor editAs="oneCell">
    <xdr:from>
      <xdr:col>11</xdr:col>
      <xdr:colOff>352426</xdr:colOff>
      <xdr:row>3</xdr:row>
      <xdr:rowOff>28576</xdr:rowOff>
    </xdr:from>
    <xdr:to>
      <xdr:col>13</xdr:col>
      <xdr:colOff>209550</xdr:colOff>
      <xdr:row>9</xdr:row>
      <xdr:rowOff>146798</xdr:rowOff>
    </xdr:to>
    <xdr:pic>
      <xdr:nvPicPr>
        <xdr:cNvPr id="56" name="Picture 55">
          <a:extLst>
            <a:ext uri="{FF2B5EF4-FFF2-40B4-BE49-F238E27FC236}">
              <a16:creationId xmlns:a16="http://schemas.microsoft.com/office/drawing/2014/main" id="{88EEB2C3-3173-47F5-A205-69374AB5E0B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38851" y="781051"/>
          <a:ext cx="2266949" cy="1270747"/>
        </a:xfrm>
        <a:prstGeom prst="rect">
          <a:avLst/>
        </a:prstGeom>
      </xdr:spPr>
    </xdr:pic>
    <xdr:clientData/>
  </xdr:twoCellAnchor>
  <xdr:twoCellAnchor editAs="oneCell">
    <xdr:from>
      <xdr:col>1</xdr:col>
      <xdr:colOff>495300</xdr:colOff>
      <xdr:row>53</xdr:row>
      <xdr:rowOff>28575</xdr:rowOff>
    </xdr:from>
    <xdr:to>
      <xdr:col>2</xdr:col>
      <xdr:colOff>542925</xdr:colOff>
      <xdr:row>56</xdr:row>
      <xdr:rowOff>171776</xdr:rowOff>
    </xdr:to>
    <xdr:pic>
      <xdr:nvPicPr>
        <xdr:cNvPr id="57" name="Picture 56">
          <a:extLst>
            <a:ext uri="{FF2B5EF4-FFF2-40B4-BE49-F238E27FC236}">
              <a16:creationId xmlns:a16="http://schemas.microsoft.com/office/drawing/2014/main" id="{57672418-770D-4772-BC9D-385D5C4E92B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450" y="10401300"/>
          <a:ext cx="742950" cy="714701"/>
        </a:xfrm>
        <a:prstGeom prst="rect">
          <a:avLst/>
        </a:prstGeom>
      </xdr:spPr>
    </xdr:pic>
    <xdr:clientData/>
  </xdr:twoCellAnchor>
  <xdr:twoCellAnchor editAs="oneCell">
    <xdr:from>
      <xdr:col>1</xdr:col>
      <xdr:colOff>38101</xdr:colOff>
      <xdr:row>45</xdr:row>
      <xdr:rowOff>19050</xdr:rowOff>
    </xdr:from>
    <xdr:to>
      <xdr:col>2</xdr:col>
      <xdr:colOff>1038226</xdr:colOff>
      <xdr:row>47</xdr:row>
      <xdr:rowOff>181711</xdr:rowOff>
    </xdr:to>
    <xdr:pic>
      <xdr:nvPicPr>
        <xdr:cNvPr id="58" name="Picture 57">
          <a:extLst>
            <a:ext uri="{FF2B5EF4-FFF2-40B4-BE49-F238E27FC236}">
              <a16:creationId xmlns:a16="http://schemas.microsoft.com/office/drawing/2014/main" id="{B8AF6C67-2BBB-43ED-BDF6-401F3744EF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1" y="8858250"/>
          <a:ext cx="1695450" cy="543661"/>
        </a:xfrm>
        <a:prstGeom prst="rect">
          <a:avLst/>
        </a:prstGeom>
      </xdr:spPr>
    </xdr:pic>
    <xdr:clientData/>
  </xdr:twoCellAnchor>
  <xdr:twoCellAnchor>
    <xdr:from>
      <xdr:col>1</xdr:col>
      <xdr:colOff>0</xdr:colOff>
      <xdr:row>45</xdr:row>
      <xdr:rowOff>0</xdr:rowOff>
    </xdr:from>
    <xdr:to>
      <xdr:col>10</xdr:col>
      <xdr:colOff>0</xdr:colOff>
      <xdr:row>51</xdr:row>
      <xdr:rowOff>0</xdr:rowOff>
    </xdr:to>
    <xdr:sp macro="" textlink="">
      <xdr:nvSpPr>
        <xdr:cNvPr id="59" name="Rectangle 58">
          <a:extLst>
            <a:ext uri="{FF2B5EF4-FFF2-40B4-BE49-F238E27FC236}">
              <a16:creationId xmlns:a16="http://schemas.microsoft.com/office/drawing/2014/main" id="{20F47355-2BC5-47B1-9F50-0FAE3328FEC8}"/>
            </a:ext>
          </a:extLst>
        </xdr:cNvPr>
        <xdr:cNvSpPr/>
      </xdr:nvSpPr>
      <xdr:spPr>
        <a:xfrm>
          <a:off x="57150" y="8839200"/>
          <a:ext cx="5514975" cy="1152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48</xdr:row>
      <xdr:rowOff>9525</xdr:rowOff>
    </xdr:from>
    <xdr:to>
      <xdr:col>2</xdr:col>
      <xdr:colOff>1032533</xdr:colOff>
      <xdr:row>50</xdr:row>
      <xdr:rowOff>177165</xdr:rowOff>
    </xdr:to>
    <xdr:pic>
      <xdr:nvPicPr>
        <xdr:cNvPr id="60" name="Picture 59">
          <a:extLst>
            <a:ext uri="{FF2B5EF4-FFF2-40B4-BE49-F238E27FC236}">
              <a16:creationId xmlns:a16="http://schemas.microsoft.com/office/drawing/2014/main" id="{6F250C0E-E146-4ADE-9B94-96D6D2691F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9429750"/>
          <a:ext cx="1708808" cy="548640"/>
        </a:xfrm>
        <a:prstGeom prst="rect">
          <a:avLst/>
        </a:prstGeom>
      </xdr:spPr>
    </xdr:pic>
    <xdr:clientData/>
  </xdr:twoCellAnchor>
  <xdr:twoCellAnchor editAs="oneCell">
    <xdr:from>
      <xdr:col>1</xdr:col>
      <xdr:colOff>1</xdr:colOff>
      <xdr:row>0</xdr:row>
      <xdr:rowOff>0</xdr:rowOff>
    </xdr:from>
    <xdr:to>
      <xdr:col>2</xdr:col>
      <xdr:colOff>770003</xdr:colOff>
      <xdr:row>1</xdr:row>
      <xdr:rowOff>85725</xdr:rowOff>
    </xdr:to>
    <xdr:pic>
      <xdr:nvPicPr>
        <xdr:cNvPr id="61" name="Picture 60">
          <a:extLst>
            <a:ext uri="{FF2B5EF4-FFF2-40B4-BE49-F238E27FC236}">
              <a16:creationId xmlns:a16="http://schemas.microsoft.com/office/drawing/2014/main" id="{28200F41-17CE-40F0-BCDB-7F4E877C2D5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1" y="0"/>
          <a:ext cx="1465327" cy="457200"/>
        </a:xfrm>
        <a:prstGeom prst="rect">
          <a:avLst/>
        </a:prstGeom>
      </xdr:spPr>
    </xdr:pic>
    <xdr:clientData/>
  </xdr:twoCellAnchor>
  <xdr:twoCellAnchor editAs="oneCell">
    <xdr:from>
      <xdr:col>1</xdr:col>
      <xdr:colOff>47625</xdr:colOff>
      <xdr:row>15</xdr:row>
      <xdr:rowOff>38100</xdr:rowOff>
    </xdr:from>
    <xdr:to>
      <xdr:col>2</xdr:col>
      <xdr:colOff>1051464</xdr:colOff>
      <xdr:row>20</xdr:row>
      <xdr:rowOff>163830</xdr:rowOff>
    </xdr:to>
    <xdr:pic>
      <xdr:nvPicPr>
        <xdr:cNvPr id="62" name="Picture 61">
          <a:extLst>
            <a:ext uri="{FF2B5EF4-FFF2-40B4-BE49-F238E27FC236}">
              <a16:creationId xmlns:a16="http://schemas.microsoft.com/office/drawing/2014/main" id="{52D6C84F-9C8B-41D0-BE93-7F6EEFA93B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4775" y="3114675"/>
          <a:ext cx="1699164" cy="1097280"/>
        </a:xfrm>
        <a:prstGeom prst="rect">
          <a:avLst/>
        </a:prstGeom>
      </xdr:spPr>
    </xdr:pic>
    <xdr:clientData/>
  </xdr:twoCellAnchor>
  <xdr:twoCellAnchor editAs="oneCell">
    <xdr:from>
      <xdr:col>1</xdr:col>
      <xdr:colOff>47625</xdr:colOff>
      <xdr:row>21</xdr:row>
      <xdr:rowOff>19050</xdr:rowOff>
    </xdr:from>
    <xdr:to>
      <xdr:col>2</xdr:col>
      <xdr:colOff>1051463</xdr:colOff>
      <xdr:row>23</xdr:row>
      <xdr:rowOff>177165</xdr:rowOff>
    </xdr:to>
    <xdr:pic>
      <xdr:nvPicPr>
        <xdr:cNvPr id="63" name="Picture 62">
          <a:extLst>
            <a:ext uri="{FF2B5EF4-FFF2-40B4-BE49-F238E27FC236}">
              <a16:creationId xmlns:a16="http://schemas.microsoft.com/office/drawing/2014/main" id="{6FAD0244-F670-4ADB-B6FC-695AE415606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75" y="4267200"/>
          <a:ext cx="1699163" cy="548640"/>
        </a:xfrm>
        <a:prstGeom prst="rect">
          <a:avLst/>
        </a:prstGeom>
      </xdr:spPr>
    </xdr:pic>
    <xdr:clientData/>
  </xdr:twoCellAnchor>
  <xdr:twoCellAnchor editAs="oneCell">
    <xdr:from>
      <xdr:col>11</xdr:col>
      <xdr:colOff>38100</xdr:colOff>
      <xdr:row>18</xdr:row>
      <xdr:rowOff>28575</xdr:rowOff>
    </xdr:from>
    <xdr:to>
      <xdr:col>13</xdr:col>
      <xdr:colOff>552450</xdr:colOff>
      <xdr:row>21</xdr:row>
      <xdr:rowOff>174917</xdr:rowOff>
    </xdr:to>
    <xdr:pic>
      <xdr:nvPicPr>
        <xdr:cNvPr id="64" name="Picture 63">
          <a:extLst>
            <a:ext uri="{FF2B5EF4-FFF2-40B4-BE49-F238E27FC236}">
              <a16:creationId xmlns:a16="http://schemas.microsoft.com/office/drawing/2014/main" id="{85B62FF5-ED5B-46E6-AB13-6166C3C1D1F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724525" y="3686175"/>
          <a:ext cx="2924175" cy="736892"/>
        </a:xfrm>
        <a:prstGeom prst="rect">
          <a:avLst/>
        </a:prstGeom>
      </xdr:spPr>
    </xdr:pic>
    <xdr:clientData/>
  </xdr:twoCellAnchor>
  <xdr:twoCellAnchor>
    <xdr:from>
      <xdr:col>13</xdr:col>
      <xdr:colOff>0</xdr:colOff>
      <xdr:row>1</xdr:row>
      <xdr:rowOff>136684</xdr:rowOff>
    </xdr:from>
    <xdr:to>
      <xdr:col>14</xdr:col>
      <xdr:colOff>0</xdr:colOff>
      <xdr:row>3</xdr:row>
      <xdr:rowOff>0</xdr:rowOff>
    </xdr:to>
    <xdr:sp macro="" textlink="">
      <xdr:nvSpPr>
        <xdr:cNvPr id="65" name="TextBox 64">
          <a:extLst>
            <a:ext uri="{FF2B5EF4-FFF2-40B4-BE49-F238E27FC236}">
              <a16:creationId xmlns:a16="http://schemas.microsoft.com/office/drawing/2014/main" id="{D3C121A9-93DA-43F2-93B5-32D7484904F4}"/>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26</xdr:row>
      <xdr:rowOff>0</xdr:rowOff>
    </xdr:from>
    <xdr:to>
      <xdr:col>10</xdr:col>
      <xdr:colOff>0</xdr:colOff>
      <xdr:row>37</xdr:row>
      <xdr:rowOff>0</xdr:rowOff>
    </xdr:to>
    <xdr:sp macro="" textlink="">
      <xdr:nvSpPr>
        <xdr:cNvPr id="2" name="Rectangle 1">
          <a:extLst>
            <a:ext uri="{FF2B5EF4-FFF2-40B4-BE49-F238E27FC236}">
              <a16:creationId xmlns:a16="http://schemas.microsoft.com/office/drawing/2014/main" id="{37CC8307-B2AF-48BB-8C76-B7CE5CDE00F6}"/>
            </a:ext>
          </a:extLst>
        </xdr:cNvPr>
        <xdr:cNvSpPr/>
      </xdr:nvSpPr>
      <xdr:spPr>
        <a:xfrm>
          <a:off x="57150" y="5210175"/>
          <a:ext cx="5514975" cy="2095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14</xdr:col>
      <xdr:colOff>0</xdr:colOff>
      <xdr:row>16</xdr:row>
      <xdr:rowOff>0</xdr:rowOff>
    </xdr:to>
    <xdr:sp macro="" textlink="">
      <xdr:nvSpPr>
        <xdr:cNvPr id="3" name="Rectangle 2">
          <a:extLst>
            <a:ext uri="{FF2B5EF4-FFF2-40B4-BE49-F238E27FC236}">
              <a16:creationId xmlns:a16="http://schemas.microsoft.com/office/drawing/2014/main" id="{38FDE077-7F05-4964-8EA1-17612D9F6AC1}"/>
            </a:ext>
          </a:extLst>
        </xdr:cNvPr>
        <xdr:cNvSpPr/>
      </xdr:nvSpPr>
      <xdr:spPr>
        <a:xfrm>
          <a:off x="5686425" y="752475"/>
          <a:ext cx="2971800" cy="2514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3</xdr:row>
      <xdr:rowOff>0</xdr:rowOff>
    </xdr:from>
    <xdr:to>
      <xdr:col>23</xdr:col>
      <xdr:colOff>0</xdr:colOff>
      <xdr:row>67</xdr:row>
      <xdr:rowOff>0</xdr:rowOff>
    </xdr:to>
    <xdr:sp macro="" textlink="">
      <xdr:nvSpPr>
        <xdr:cNvPr id="4" name="Rectangle 3">
          <a:extLst>
            <a:ext uri="{FF2B5EF4-FFF2-40B4-BE49-F238E27FC236}">
              <a16:creationId xmlns:a16="http://schemas.microsoft.com/office/drawing/2014/main" id="{88CDF187-4D1D-492B-9843-49783A6817F8}"/>
            </a:ext>
          </a:extLst>
        </xdr:cNvPr>
        <xdr:cNvSpPr/>
      </xdr:nvSpPr>
      <xdr:spPr>
        <a:xfrm>
          <a:off x="1305877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0</xdr:colOff>
      <xdr:row>3</xdr:row>
      <xdr:rowOff>0</xdr:rowOff>
    </xdr:from>
    <xdr:to>
      <xdr:col>19</xdr:col>
      <xdr:colOff>0</xdr:colOff>
      <xdr:row>67</xdr:row>
      <xdr:rowOff>0</xdr:rowOff>
    </xdr:to>
    <xdr:sp macro="" textlink="">
      <xdr:nvSpPr>
        <xdr:cNvPr id="5" name="Rectangle 4">
          <a:extLst>
            <a:ext uri="{FF2B5EF4-FFF2-40B4-BE49-F238E27FC236}">
              <a16:creationId xmlns:a16="http://schemas.microsoft.com/office/drawing/2014/main" id="{E59A27AE-73FE-42AC-9D00-85018C79D108}"/>
            </a:ext>
          </a:extLst>
        </xdr:cNvPr>
        <xdr:cNvSpPr/>
      </xdr:nvSpPr>
      <xdr:spPr>
        <a:xfrm>
          <a:off x="877252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18</xdr:row>
      <xdr:rowOff>0</xdr:rowOff>
    </xdr:from>
    <xdr:to>
      <xdr:col>14</xdr:col>
      <xdr:colOff>0</xdr:colOff>
      <xdr:row>27</xdr:row>
      <xdr:rowOff>0</xdr:rowOff>
    </xdr:to>
    <xdr:sp macro="" textlink="">
      <xdr:nvSpPr>
        <xdr:cNvPr id="6" name="Rectangle 5">
          <a:extLst>
            <a:ext uri="{FF2B5EF4-FFF2-40B4-BE49-F238E27FC236}">
              <a16:creationId xmlns:a16="http://schemas.microsoft.com/office/drawing/2014/main" id="{20337233-5BFB-4068-B25E-E4AFD1785BBC}"/>
            </a:ext>
          </a:extLst>
        </xdr:cNvPr>
        <xdr:cNvSpPr/>
      </xdr:nvSpPr>
      <xdr:spPr>
        <a:xfrm>
          <a:off x="5686425" y="3657600"/>
          <a:ext cx="2971800" cy="1743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57</xdr:row>
      <xdr:rowOff>0</xdr:rowOff>
    </xdr:to>
    <xdr:sp macro="" textlink="">
      <xdr:nvSpPr>
        <xdr:cNvPr id="7" name="Rectangle 6">
          <a:extLst>
            <a:ext uri="{FF2B5EF4-FFF2-40B4-BE49-F238E27FC236}">
              <a16:creationId xmlns:a16="http://schemas.microsoft.com/office/drawing/2014/main" id="{22BEE2D1-CC2C-4526-86C9-CF674679DBA2}"/>
            </a:ext>
          </a:extLst>
        </xdr:cNvPr>
        <xdr:cNvSpPr/>
      </xdr:nvSpPr>
      <xdr:spPr>
        <a:xfrm>
          <a:off x="57150" y="10372725"/>
          <a:ext cx="5514975" cy="7620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24</xdr:row>
      <xdr:rowOff>0</xdr:rowOff>
    </xdr:to>
    <xdr:sp macro="" textlink="">
      <xdr:nvSpPr>
        <xdr:cNvPr id="8" name="Rectangle 7">
          <a:extLst>
            <a:ext uri="{FF2B5EF4-FFF2-40B4-BE49-F238E27FC236}">
              <a16:creationId xmlns:a16="http://schemas.microsoft.com/office/drawing/2014/main" id="{AACE2362-CB96-4D2B-AA16-08792B7258C7}"/>
            </a:ext>
          </a:extLst>
        </xdr:cNvPr>
        <xdr:cNvSpPr/>
      </xdr:nvSpPr>
      <xdr:spPr>
        <a:xfrm>
          <a:off x="57150" y="752475"/>
          <a:ext cx="5514975" cy="407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0</xdr:rowOff>
    </xdr:from>
    <xdr:to>
      <xdr:col>10</xdr:col>
      <xdr:colOff>0</xdr:colOff>
      <xdr:row>43</xdr:row>
      <xdr:rowOff>0</xdr:rowOff>
    </xdr:to>
    <xdr:sp macro="" textlink="">
      <xdr:nvSpPr>
        <xdr:cNvPr id="9" name="Rectangle 8">
          <a:extLst>
            <a:ext uri="{FF2B5EF4-FFF2-40B4-BE49-F238E27FC236}">
              <a16:creationId xmlns:a16="http://schemas.microsoft.com/office/drawing/2014/main" id="{8D5C6219-B09B-4316-89AD-FFBCB520C63C}"/>
            </a:ext>
          </a:extLst>
        </xdr:cNvPr>
        <xdr:cNvSpPr/>
      </xdr:nvSpPr>
      <xdr:spPr>
        <a:xfrm>
          <a:off x="57150" y="7686675"/>
          <a:ext cx="5514975" cy="771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0</xdr:rowOff>
    </xdr:from>
    <xdr:to>
      <xdr:col>14</xdr:col>
      <xdr:colOff>0</xdr:colOff>
      <xdr:row>67</xdr:row>
      <xdr:rowOff>0</xdr:rowOff>
    </xdr:to>
    <xdr:sp macro="" textlink="">
      <xdr:nvSpPr>
        <xdr:cNvPr id="10" name="Rectangle 9">
          <a:extLst>
            <a:ext uri="{FF2B5EF4-FFF2-40B4-BE49-F238E27FC236}">
              <a16:creationId xmlns:a16="http://schemas.microsoft.com/office/drawing/2014/main" id="{59097658-0ED3-4AD6-9A70-914063BE7036}"/>
            </a:ext>
          </a:extLst>
        </xdr:cNvPr>
        <xdr:cNvSpPr/>
      </xdr:nvSpPr>
      <xdr:spPr>
        <a:xfrm>
          <a:off x="5686425" y="5781675"/>
          <a:ext cx="2971800" cy="7258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136684</xdr:rowOff>
    </xdr:from>
    <xdr:to>
      <xdr:col>10</xdr:col>
      <xdr:colOff>0</xdr:colOff>
      <xdr:row>3</xdr:row>
      <xdr:rowOff>0</xdr:rowOff>
    </xdr:to>
    <xdr:sp macro="" textlink="">
      <xdr:nvSpPr>
        <xdr:cNvPr id="11" name="Rectangle: Top Corners Rounded 10">
          <a:extLst>
            <a:ext uri="{FF2B5EF4-FFF2-40B4-BE49-F238E27FC236}">
              <a16:creationId xmlns:a16="http://schemas.microsoft.com/office/drawing/2014/main" id="{3256F78D-A47F-49E5-9E17-96464D61EF97}"/>
            </a:ext>
          </a:extLst>
        </xdr:cNvPr>
        <xdr:cNvSpPr/>
      </xdr:nvSpPr>
      <xdr:spPr>
        <a:xfrm>
          <a:off x="57150" y="5081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136684</xdr:rowOff>
    </xdr:from>
    <xdr:to>
      <xdr:col>14</xdr:col>
      <xdr:colOff>0</xdr:colOff>
      <xdr:row>3</xdr:row>
      <xdr:rowOff>0</xdr:rowOff>
    </xdr:to>
    <xdr:sp macro="" textlink="">
      <xdr:nvSpPr>
        <xdr:cNvPr id="12" name="Rectangle: Top Corners Rounded 11">
          <a:extLst>
            <a:ext uri="{FF2B5EF4-FFF2-40B4-BE49-F238E27FC236}">
              <a16:creationId xmlns:a16="http://schemas.microsoft.com/office/drawing/2014/main" id="{A76D99C2-010D-4853-83CB-D1F4FF427E1E}"/>
            </a:ext>
          </a:extLst>
        </xdr:cNvPr>
        <xdr:cNvSpPr/>
      </xdr:nvSpPr>
      <xdr:spPr>
        <a:xfrm>
          <a:off x="5686425" y="508159"/>
          <a:ext cx="297180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16</xdr:row>
      <xdr:rowOff>136684</xdr:rowOff>
    </xdr:from>
    <xdr:to>
      <xdr:col>14</xdr:col>
      <xdr:colOff>0</xdr:colOff>
      <xdr:row>18</xdr:row>
      <xdr:rowOff>0</xdr:rowOff>
    </xdr:to>
    <xdr:sp macro="" textlink="">
      <xdr:nvSpPr>
        <xdr:cNvPr id="13" name="Rectangle: Top Corners Rounded 12">
          <a:extLst>
            <a:ext uri="{FF2B5EF4-FFF2-40B4-BE49-F238E27FC236}">
              <a16:creationId xmlns:a16="http://schemas.microsoft.com/office/drawing/2014/main" id="{E27AC2CC-DFFD-47C7-BF96-DB2562E3067A}"/>
            </a:ext>
          </a:extLst>
        </xdr:cNvPr>
        <xdr:cNvSpPr/>
      </xdr:nvSpPr>
      <xdr:spPr>
        <a:xfrm>
          <a:off x="5686425" y="3403759"/>
          <a:ext cx="297180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24</xdr:row>
      <xdr:rowOff>136684</xdr:rowOff>
    </xdr:from>
    <xdr:to>
      <xdr:col>10</xdr:col>
      <xdr:colOff>0</xdr:colOff>
      <xdr:row>26</xdr:row>
      <xdr:rowOff>0</xdr:rowOff>
    </xdr:to>
    <xdr:sp macro="" textlink="">
      <xdr:nvSpPr>
        <xdr:cNvPr id="14" name="Rectangle: Top Corners Rounded 13">
          <a:extLst>
            <a:ext uri="{FF2B5EF4-FFF2-40B4-BE49-F238E27FC236}">
              <a16:creationId xmlns:a16="http://schemas.microsoft.com/office/drawing/2014/main" id="{8B7828AC-60F6-42B4-88D2-713A9A77E2ED}"/>
            </a:ext>
          </a:extLst>
        </xdr:cNvPr>
        <xdr:cNvSpPr/>
      </xdr:nvSpPr>
      <xdr:spPr>
        <a:xfrm>
          <a:off x="57150" y="49658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14</xdr:col>
      <xdr:colOff>0</xdr:colOff>
      <xdr:row>29</xdr:row>
      <xdr:rowOff>0</xdr:rowOff>
    </xdr:to>
    <xdr:sp macro="" textlink="">
      <xdr:nvSpPr>
        <xdr:cNvPr id="15" name="Rectangle: Top Corners Rounded 14">
          <a:extLst>
            <a:ext uri="{FF2B5EF4-FFF2-40B4-BE49-F238E27FC236}">
              <a16:creationId xmlns:a16="http://schemas.microsoft.com/office/drawing/2014/main" id="{2A62DC59-A0B8-4F96-9033-8FF2B6D39094}"/>
            </a:ext>
          </a:extLst>
        </xdr:cNvPr>
        <xdr:cNvSpPr/>
      </xdr:nvSpPr>
      <xdr:spPr>
        <a:xfrm>
          <a:off x="5686425" y="5534025"/>
          <a:ext cx="2971800"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37</xdr:row>
      <xdr:rowOff>133350</xdr:rowOff>
    </xdr:from>
    <xdr:to>
      <xdr:col>10</xdr:col>
      <xdr:colOff>0</xdr:colOff>
      <xdr:row>39</xdr:row>
      <xdr:rowOff>0</xdr:rowOff>
    </xdr:to>
    <xdr:sp macro="" textlink="">
      <xdr:nvSpPr>
        <xdr:cNvPr id="16" name="Rectangle: Top Corners Rounded 15">
          <a:extLst>
            <a:ext uri="{FF2B5EF4-FFF2-40B4-BE49-F238E27FC236}">
              <a16:creationId xmlns:a16="http://schemas.microsoft.com/office/drawing/2014/main" id="{E30C2F5A-3CB4-4F9F-B817-DFB6BDA4BDDC}"/>
            </a:ext>
          </a:extLst>
        </xdr:cNvPr>
        <xdr:cNvSpPr/>
      </xdr:nvSpPr>
      <xdr:spPr>
        <a:xfrm>
          <a:off x="57150" y="743902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43</xdr:row>
      <xdr:rowOff>133350</xdr:rowOff>
    </xdr:from>
    <xdr:to>
      <xdr:col>10</xdr:col>
      <xdr:colOff>0</xdr:colOff>
      <xdr:row>45</xdr:row>
      <xdr:rowOff>0</xdr:rowOff>
    </xdr:to>
    <xdr:sp macro="" textlink="">
      <xdr:nvSpPr>
        <xdr:cNvPr id="17" name="Rectangle: Top Corners Rounded 16">
          <a:extLst>
            <a:ext uri="{FF2B5EF4-FFF2-40B4-BE49-F238E27FC236}">
              <a16:creationId xmlns:a16="http://schemas.microsoft.com/office/drawing/2014/main" id="{9D1883CD-BDBC-48B5-95C1-0C2B6FAB10E5}"/>
            </a:ext>
          </a:extLst>
        </xdr:cNvPr>
        <xdr:cNvSpPr/>
      </xdr:nvSpPr>
      <xdr:spPr>
        <a:xfrm>
          <a:off x="57150" y="8591550"/>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8" name="Rectangle: Top Corners Rounded 17">
          <a:extLst>
            <a:ext uri="{FF2B5EF4-FFF2-40B4-BE49-F238E27FC236}">
              <a16:creationId xmlns:a16="http://schemas.microsoft.com/office/drawing/2014/main" id="{07B8180D-9601-401A-B7BC-B2876BB93E8E}"/>
            </a:ext>
          </a:extLst>
        </xdr:cNvPr>
        <xdr:cNvSpPr/>
      </xdr:nvSpPr>
      <xdr:spPr>
        <a:xfrm>
          <a:off x="57150" y="1012507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136684</xdr:rowOff>
    </xdr:from>
    <xdr:to>
      <xdr:col>9</xdr:col>
      <xdr:colOff>0</xdr:colOff>
      <xdr:row>3</xdr:row>
      <xdr:rowOff>0</xdr:rowOff>
    </xdr:to>
    <xdr:sp macro="" textlink="">
      <xdr:nvSpPr>
        <xdr:cNvPr id="19" name="TextBox 18">
          <a:extLst>
            <a:ext uri="{FF2B5EF4-FFF2-40B4-BE49-F238E27FC236}">
              <a16:creationId xmlns:a16="http://schemas.microsoft.com/office/drawing/2014/main" id="{26D18D6E-C9AC-41A1-8363-6237C8875818}"/>
            </a:ext>
          </a:extLst>
        </xdr:cNvPr>
        <xdr:cNvSpPr txBox="1"/>
      </xdr:nvSpPr>
      <xdr:spPr>
        <a:xfrm>
          <a:off x="44481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24</xdr:row>
      <xdr:rowOff>136684</xdr:rowOff>
    </xdr:from>
    <xdr:to>
      <xdr:col>9</xdr:col>
      <xdr:colOff>0</xdr:colOff>
      <xdr:row>26</xdr:row>
      <xdr:rowOff>0</xdr:rowOff>
    </xdr:to>
    <xdr:sp macro="" textlink="">
      <xdr:nvSpPr>
        <xdr:cNvPr id="20" name="TextBox 19">
          <a:extLst>
            <a:ext uri="{FF2B5EF4-FFF2-40B4-BE49-F238E27FC236}">
              <a16:creationId xmlns:a16="http://schemas.microsoft.com/office/drawing/2014/main" id="{E47A082F-9316-4113-AAB1-FDB809C6566D}"/>
            </a:ext>
          </a:extLst>
        </xdr:cNvPr>
        <xdr:cNvSpPr txBox="1"/>
      </xdr:nvSpPr>
      <xdr:spPr>
        <a:xfrm>
          <a:off x="4448175"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37</xdr:row>
      <xdr:rowOff>133350</xdr:rowOff>
    </xdr:from>
    <xdr:to>
      <xdr:col>9</xdr:col>
      <xdr:colOff>0</xdr:colOff>
      <xdr:row>39</xdr:row>
      <xdr:rowOff>0</xdr:rowOff>
    </xdr:to>
    <xdr:sp macro="" textlink="">
      <xdr:nvSpPr>
        <xdr:cNvPr id="21" name="TextBox 20">
          <a:extLst>
            <a:ext uri="{FF2B5EF4-FFF2-40B4-BE49-F238E27FC236}">
              <a16:creationId xmlns:a16="http://schemas.microsoft.com/office/drawing/2014/main" id="{D14B592D-206B-48B7-95C7-2986BA44E654}"/>
            </a:ext>
          </a:extLst>
        </xdr:cNvPr>
        <xdr:cNvSpPr txBox="1"/>
      </xdr:nvSpPr>
      <xdr:spPr>
        <a:xfrm>
          <a:off x="4448175"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43</xdr:row>
      <xdr:rowOff>133350</xdr:rowOff>
    </xdr:from>
    <xdr:to>
      <xdr:col>9</xdr:col>
      <xdr:colOff>0</xdr:colOff>
      <xdr:row>45</xdr:row>
      <xdr:rowOff>0</xdr:rowOff>
    </xdr:to>
    <xdr:sp macro="" textlink="">
      <xdr:nvSpPr>
        <xdr:cNvPr id="22" name="TextBox 21">
          <a:extLst>
            <a:ext uri="{FF2B5EF4-FFF2-40B4-BE49-F238E27FC236}">
              <a16:creationId xmlns:a16="http://schemas.microsoft.com/office/drawing/2014/main" id="{0E61902F-82C1-4A73-A17F-8EE76DCAB325}"/>
            </a:ext>
          </a:extLst>
        </xdr:cNvPr>
        <xdr:cNvSpPr txBox="1"/>
      </xdr:nvSpPr>
      <xdr:spPr>
        <a:xfrm>
          <a:off x="4448175"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3" name="TextBox 22">
          <a:extLst>
            <a:ext uri="{FF2B5EF4-FFF2-40B4-BE49-F238E27FC236}">
              <a16:creationId xmlns:a16="http://schemas.microsoft.com/office/drawing/2014/main" id="{925F219D-45FA-47AE-9695-DB4D69DDE738}"/>
            </a:ext>
          </a:extLst>
        </xdr:cNvPr>
        <xdr:cNvSpPr txBox="1"/>
      </xdr:nvSpPr>
      <xdr:spPr>
        <a:xfrm>
          <a:off x="4448175"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27</xdr:row>
      <xdr:rowOff>133350</xdr:rowOff>
    </xdr:from>
    <xdr:to>
      <xdr:col>13</xdr:col>
      <xdr:colOff>0</xdr:colOff>
      <xdr:row>29</xdr:row>
      <xdr:rowOff>0</xdr:rowOff>
    </xdr:to>
    <xdr:sp macro="" textlink="">
      <xdr:nvSpPr>
        <xdr:cNvPr id="24" name="TextBox 23">
          <a:extLst>
            <a:ext uri="{FF2B5EF4-FFF2-40B4-BE49-F238E27FC236}">
              <a16:creationId xmlns:a16="http://schemas.microsoft.com/office/drawing/2014/main" id="{9829AA8B-D21E-41E6-8C9E-00E14DBB8A00}"/>
            </a:ext>
          </a:extLst>
        </xdr:cNvPr>
        <xdr:cNvSpPr txBox="1"/>
      </xdr:nvSpPr>
      <xdr:spPr>
        <a:xfrm>
          <a:off x="7534275"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16</xdr:row>
      <xdr:rowOff>136684</xdr:rowOff>
    </xdr:from>
    <xdr:to>
      <xdr:col>13</xdr:col>
      <xdr:colOff>0</xdr:colOff>
      <xdr:row>18</xdr:row>
      <xdr:rowOff>0</xdr:rowOff>
    </xdr:to>
    <xdr:sp macro="" textlink="">
      <xdr:nvSpPr>
        <xdr:cNvPr id="25" name="TextBox 24">
          <a:extLst>
            <a:ext uri="{FF2B5EF4-FFF2-40B4-BE49-F238E27FC236}">
              <a16:creationId xmlns:a16="http://schemas.microsoft.com/office/drawing/2014/main" id="{737DEC2F-EE08-4A07-90F2-AABD8245BB0B}"/>
            </a:ext>
          </a:extLst>
        </xdr:cNvPr>
        <xdr:cNvSpPr txBox="1"/>
      </xdr:nvSpPr>
      <xdr:spPr>
        <a:xfrm>
          <a:off x="7534275"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xdr:row>
      <xdr:rowOff>136684</xdr:rowOff>
    </xdr:from>
    <xdr:to>
      <xdr:col>13</xdr:col>
      <xdr:colOff>0</xdr:colOff>
      <xdr:row>3</xdr:row>
      <xdr:rowOff>0</xdr:rowOff>
    </xdr:to>
    <xdr:sp macro="" textlink="">
      <xdr:nvSpPr>
        <xdr:cNvPr id="26" name="TextBox 25">
          <a:extLst>
            <a:ext uri="{FF2B5EF4-FFF2-40B4-BE49-F238E27FC236}">
              <a16:creationId xmlns:a16="http://schemas.microsoft.com/office/drawing/2014/main" id="{7A1F116F-D617-4BE7-A407-A58ACD2F3D02}"/>
            </a:ext>
          </a:extLst>
        </xdr:cNvPr>
        <xdr:cNvSpPr txBox="1"/>
      </xdr:nvSpPr>
      <xdr:spPr>
        <a:xfrm>
          <a:off x="75342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16</xdr:col>
      <xdr:colOff>0</xdr:colOff>
      <xdr:row>1</xdr:row>
      <xdr:rowOff>136684</xdr:rowOff>
    </xdr:from>
    <xdr:to>
      <xdr:col>19</xdr:col>
      <xdr:colOff>0</xdr:colOff>
      <xdr:row>3</xdr:row>
      <xdr:rowOff>0</xdr:rowOff>
    </xdr:to>
    <xdr:sp macro="" textlink="">
      <xdr:nvSpPr>
        <xdr:cNvPr id="27" name="Rectangle: Top Corners Rounded 26">
          <a:extLst>
            <a:ext uri="{FF2B5EF4-FFF2-40B4-BE49-F238E27FC236}">
              <a16:creationId xmlns:a16="http://schemas.microsoft.com/office/drawing/2014/main" id="{E116B0DE-0CA0-4951-880A-BB1BAF670A04}"/>
            </a:ext>
          </a:extLst>
        </xdr:cNvPr>
        <xdr:cNvSpPr/>
      </xdr:nvSpPr>
      <xdr:spPr>
        <a:xfrm>
          <a:off x="877252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1</xdr:row>
      <xdr:rowOff>136684</xdr:rowOff>
    </xdr:from>
    <xdr:to>
      <xdr:col>23</xdr:col>
      <xdr:colOff>0</xdr:colOff>
      <xdr:row>3</xdr:row>
      <xdr:rowOff>0</xdr:rowOff>
    </xdr:to>
    <xdr:sp macro="" textlink="">
      <xdr:nvSpPr>
        <xdr:cNvPr id="28" name="Rectangle: Top Corners Rounded 27">
          <a:extLst>
            <a:ext uri="{FF2B5EF4-FFF2-40B4-BE49-F238E27FC236}">
              <a16:creationId xmlns:a16="http://schemas.microsoft.com/office/drawing/2014/main" id="{5DDC84FB-2020-49B9-9AB2-93927C89D44E}"/>
            </a:ext>
          </a:extLst>
        </xdr:cNvPr>
        <xdr:cNvSpPr/>
      </xdr:nvSpPr>
      <xdr:spPr>
        <a:xfrm>
          <a:off x="1305877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0</xdr:colOff>
      <xdr:row>1</xdr:row>
      <xdr:rowOff>136684</xdr:rowOff>
    </xdr:from>
    <xdr:to>
      <xdr:col>18</xdr:col>
      <xdr:colOff>0</xdr:colOff>
      <xdr:row>3</xdr:row>
      <xdr:rowOff>0</xdr:rowOff>
    </xdr:to>
    <xdr:sp macro="" textlink="">
      <xdr:nvSpPr>
        <xdr:cNvPr id="29" name="TextBox 28">
          <a:extLst>
            <a:ext uri="{FF2B5EF4-FFF2-40B4-BE49-F238E27FC236}">
              <a16:creationId xmlns:a16="http://schemas.microsoft.com/office/drawing/2014/main" id="{EC60E1E3-0266-4386-AB17-D14AE8D5E3AC}"/>
            </a:ext>
          </a:extLst>
        </xdr:cNvPr>
        <xdr:cNvSpPr txBox="1"/>
      </xdr:nvSpPr>
      <xdr:spPr>
        <a:xfrm>
          <a:off x="1182052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21</xdr:col>
      <xdr:colOff>0</xdr:colOff>
      <xdr:row>1</xdr:row>
      <xdr:rowOff>136684</xdr:rowOff>
    </xdr:from>
    <xdr:to>
      <xdr:col>22</xdr:col>
      <xdr:colOff>0</xdr:colOff>
      <xdr:row>3</xdr:row>
      <xdr:rowOff>0</xdr:rowOff>
    </xdr:to>
    <xdr:sp macro="" textlink="">
      <xdr:nvSpPr>
        <xdr:cNvPr id="30" name="TextBox 29">
          <a:extLst>
            <a:ext uri="{FF2B5EF4-FFF2-40B4-BE49-F238E27FC236}">
              <a16:creationId xmlns:a16="http://schemas.microsoft.com/office/drawing/2014/main" id="{044121AC-F3C0-4A25-AD04-D647B045C6FE}"/>
            </a:ext>
          </a:extLst>
        </xdr:cNvPr>
        <xdr:cNvSpPr txBox="1"/>
      </xdr:nvSpPr>
      <xdr:spPr>
        <a:xfrm>
          <a:off x="161067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1" name="TextBox 30">
          <a:extLst>
            <a:ext uri="{FF2B5EF4-FFF2-40B4-BE49-F238E27FC236}">
              <a16:creationId xmlns:a16="http://schemas.microsoft.com/office/drawing/2014/main" id="{E06C3990-8D73-40F6-9112-D19B6B003669}"/>
            </a:ext>
          </a:extLst>
        </xdr:cNvPr>
        <xdr:cNvSpPr txBox="1"/>
      </xdr:nvSpPr>
      <xdr:spPr>
        <a:xfrm>
          <a:off x="5010150"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43</xdr:row>
      <xdr:rowOff>133350</xdr:rowOff>
    </xdr:from>
    <xdr:to>
      <xdr:col>10</xdr:col>
      <xdr:colOff>0</xdr:colOff>
      <xdr:row>45</xdr:row>
      <xdr:rowOff>0</xdr:rowOff>
    </xdr:to>
    <xdr:sp macro="" textlink="">
      <xdr:nvSpPr>
        <xdr:cNvPr id="32" name="TextBox 31">
          <a:extLst>
            <a:ext uri="{FF2B5EF4-FFF2-40B4-BE49-F238E27FC236}">
              <a16:creationId xmlns:a16="http://schemas.microsoft.com/office/drawing/2014/main" id="{11A560C5-63E5-4AC1-AF2A-73E7E357AE8D}"/>
            </a:ext>
          </a:extLst>
        </xdr:cNvPr>
        <xdr:cNvSpPr txBox="1"/>
      </xdr:nvSpPr>
      <xdr:spPr>
        <a:xfrm>
          <a:off x="5010150"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37</xdr:row>
      <xdr:rowOff>133350</xdr:rowOff>
    </xdr:from>
    <xdr:to>
      <xdr:col>10</xdr:col>
      <xdr:colOff>0</xdr:colOff>
      <xdr:row>39</xdr:row>
      <xdr:rowOff>0</xdr:rowOff>
    </xdr:to>
    <xdr:sp macro="" textlink="">
      <xdr:nvSpPr>
        <xdr:cNvPr id="33" name="TextBox 32">
          <a:extLst>
            <a:ext uri="{FF2B5EF4-FFF2-40B4-BE49-F238E27FC236}">
              <a16:creationId xmlns:a16="http://schemas.microsoft.com/office/drawing/2014/main" id="{5A384B81-9E45-4CA6-889A-5C8844846A46}"/>
            </a:ext>
          </a:extLst>
        </xdr:cNvPr>
        <xdr:cNvSpPr txBox="1"/>
      </xdr:nvSpPr>
      <xdr:spPr>
        <a:xfrm>
          <a:off x="5010150"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27</xdr:row>
      <xdr:rowOff>133350</xdr:rowOff>
    </xdr:from>
    <xdr:to>
      <xdr:col>14</xdr:col>
      <xdr:colOff>0</xdr:colOff>
      <xdr:row>29</xdr:row>
      <xdr:rowOff>0</xdr:rowOff>
    </xdr:to>
    <xdr:sp macro="" textlink="">
      <xdr:nvSpPr>
        <xdr:cNvPr id="34" name="TextBox 33">
          <a:extLst>
            <a:ext uri="{FF2B5EF4-FFF2-40B4-BE49-F238E27FC236}">
              <a16:creationId xmlns:a16="http://schemas.microsoft.com/office/drawing/2014/main" id="{D702409D-A433-4889-BBA3-0C57208FA9D6}"/>
            </a:ext>
          </a:extLst>
        </xdr:cNvPr>
        <xdr:cNvSpPr txBox="1"/>
      </xdr:nvSpPr>
      <xdr:spPr>
        <a:xfrm>
          <a:off x="8096250"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24</xdr:row>
      <xdr:rowOff>136684</xdr:rowOff>
    </xdr:from>
    <xdr:to>
      <xdr:col>10</xdr:col>
      <xdr:colOff>0</xdr:colOff>
      <xdr:row>26</xdr:row>
      <xdr:rowOff>0</xdr:rowOff>
    </xdr:to>
    <xdr:sp macro="" textlink="">
      <xdr:nvSpPr>
        <xdr:cNvPr id="35" name="TextBox 34">
          <a:extLst>
            <a:ext uri="{FF2B5EF4-FFF2-40B4-BE49-F238E27FC236}">
              <a16:creationId xmlns:a16="http://schemas.microsoft.com/office/drawing/2014/main" id="{4186FACD-45D8-4444-8AD8-BE4D4AA0FCE5}"/>
            </a:ext>
          </a:extLst>
        </xdr:cNvPr>
        <xdr:cNvSpPr txBox="1"/>
      </xdr:nvSpPr>
      <xdr:spPr>
        <a:xfrm>
          <a:off x="5010150"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16</xdr:row>
      <xdr:rowOff>136684</xdr:rowOff>
    </xdr:from>
    <xdr:to>
      <xdr:col>14</xdr:col>
      <xdr:colOff>0</xdr:colOff>
      <xdr:row>18</xdr:row>
      <xdr:rowOff>0</xdr:rowOff>
    </xdr:to>
    <xdr:sp macro="" textlink="">
      <xdr:nvSpPr>
        <xdr:cNvPr id="36" name="TextBox 35">
          <a:extLst>
            <a:ext uri="{FF2B5EF4-FFF2-40B4-BE49-F238E27FC236}">
              <a16:creationId xmlns:a16="http://schemas.microsoft.com/office/drawing/2014/main" id="{6AB0FA90-2242-438E-8720-9DDA9FBC2F0E}"/>
            </a:ext>
          </a:extLst>
        </xdr:cNvPr>
        <xdr:cNvSpPr txBox="1"/>
      </xdr:nvSpPr>
      <xdr:spPr>
        <a:xfrm>
          <a:off x="8096250"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1</xdr:row>
      <xdr:rowOff>136684</xdr:rowOff>
    </xdr:from>
    <xdr:to>
      <xdr:col>10</xdr:col>
      <xdr:colOff>0</xdr:colOff>
      <xdr:row>3</xdr:row>
      <xdr:rowOff>0</xdr:rowOff>
    </xdr:to>
    <xdr:sp macro="" textlink="">
      <xdr:nvSpPr>
        <xdr:cNvPr id="37" name="TextBox 36">
          <a:extLst>
            <a:ext uri="{FF2B5EF4-FFF2-40B4-BE49-F238E27FC236}">
              <a16:creationId xmlns:a16="http://schemas.microsoft.com/office/drawing/2014/main" id="{F641A775-1070-40AB-B9ED-0DFC210D2DEA}"/>
            </a:ext>
          </a:extLst>
        </xdr:cNvPr>
        <xdr:cNvSpPr txBox="1"/>
      </xdr:nvSpPr>
      <xdr:spPr>
        <a:xfrm>
          <a:off x="50101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xdr:row>
      <xdr:rowOff>136684</xdr:rowOff>
    </xdr:from>
    <xdr:to>
      <xdr:col>14</xdr:col>
      <xdr:colOff>0</xdr:colOff>
      <xdr:row>3</xdr:row>
      <xdr:rowOff>0</xdr:rowOff>
    </xdr:to>
    <xdr:sp macro="" textlink="">
      <xdr:nvSpPr>
        <xdr:cNvPr id="38" name="TextBox 37">
          <a:extLst>
            <a:ext uri="{FF2B5EF4-FFF2-40B4-BE49-F238E27FC236}">
              <a16:creationId xmlns:a16="http://schemas.microsoft.com/office/drawing/2014/main" id="{0541D6A3-5241-4021-8BC3-F78F14E047D7}"/>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18</xdr:col>
      <xdr:colOff>0</xdr:colOff>
      <xdr:row>1</xdr:row>
      <xdr:rowOff>136684</xdr:rowOff>
    </xdr:from>
    <xdr:to>
      <xdr:col>19</xdr:col>
      <xdr:colOff>0</xdr:colOff>
      <xdr:row>3</xdr:row>
      <xdr:rowOff>0</xdr:rowOff>
    </xdr:to>
    <xdr:sp macro="" textlink="">
      <xdr:nvSpPr>
        <xdr:cNvPr id="39" name="TextBox 38">
          <a:extLst>
            <a:ext uri="{FF2B5EF4-FFF2-40B4-BE49-F238E27FC236}">
              <a16:creationId xmlns:a16="http://schemas.microsoft.com/office/drawing/2014/main" id="{69BB6697-0A80-4BF5-9187-56586D06C382}"/>
            </a:ext>
          </a:extLst>
        </xdr:cNvPr>
        <xdr:cNvSpPr txBox="1"/>
      </xdr:nvSpPr>
      <xdr:spPr>
        <a:xfrm>
          <a:off x="1238250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22</xdr:col>
      <xdr:colOff>0</xdr:colOff>
      <xdr:row>1</xdr:row>
      <xdr:rowOff>136684</xdr:rowOff>
    </xdr:from>
    <xdr:to>
      <xdr:col>23</xdr:col>
      <xdr:colOff>0</xdr:colOff>
      <xdr:row>3</xdr:row>
      <xdr:rowOff>0</xdr:rowOff>
    </xdr:to>
    <xdr:sp macro="" textlink="">
      <xdr:nvSpPr>
        <xdr:cNvPr id="40" name="TextBox 39">
          <a:extLst>
            <a:ext uri="{FF2B5EF4-FFF2-40B4-BE49-F238E27FC236}">
              <a16:creationId xmlns:a16="http://schemas.microsoft.com/office/drawing/2014/main" id="{39DD9A61-96B9-4112-A2A7-7B563101003A}"/>
            </a:ext>
          </a:extLst>
        </xdr:cNvPr>
        <xdr:cNvSpPr txBox="1"/>
      </xdr:nvSpPr>
      <xdr:spPr>
        <a:xfrm>
          <a:off x="166687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20</xdr:col>
      <xdr:colOff>0</xdr:colOff>
      <xdr:row>1</xdr:row>
      <xdr:rowOff>136684</xdr:rowOff>
    </xdr:from>
    <xdr:to>
      <xdr:col>21</xdr:col>
      <xdr:colOff>0</xdr:colOff>
      <xdr:row>3</xdr:row>
      <xdr:rowOff>0</xdr:rowOff>
    </xdr:to>
    <xdr:sp macro="" textlink="">
      <xdr:nvSpPr>
        <xdr:cNvPr id="41" name="TextBox 40">
          <a:extLst>
            <a:ext uri="{FF2B5EF4-FFF2-40B4-BE49-F238E27FC236}">
              <a16:creationId xmlns:a16="http://schemas.microsoft.com/office/drawing/2014/main" id="{46932099-8EC1-4C63-8AAC-2718E32184E9}"/>
            </a:ext>
          </a:extLst>
        </xdr:cNvPr>
        <xdr:cNvSpPr txBox="1"/>
      </xdr:nvSpPr>
      <xdr:spPr>
        <a:xfrm>
          <a:off x="1305877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16</xdr:col>
      <xdr:colOff>0</xdr:colOff>
      <xdr:row>1</xdr:row>
      <xdr:rowOff>136684</xdr:rowOff>
    </xdr:from>
    <xdr:to>
      <xdr:col>17</xdr:col>
      <xdr:colOff>0</xdr:colOff>
      <xdr:row>3</xdr:row>
      <xdr:rowOff>0</xdr:rowOff>
    </xdr:to>
    <xdr:sp macro="" textlink="">
      <xdr:nvSpPr>
        <xdr:cNvPr id="42" name="TextBox 41">
          <a:extLst>
            <a:ext uri="{FF2B5EF4-FFF2-40B4-BE49-F238E27FC236}">
              <a16:creationId xmlns:a16="http://schemas.microsoft.com/office/drawing/2014/main" id="{3619505E-2C12-4546-A955-8026A58B2362}"/>
            </a:ext>
          </a:extLst>
        </xdr:cNvPr>
        <xdr:cNvSpPr txBox="1"/>
      </xdr:nvSpPr>
      <xdr:spPr>
        <a:xfrm>
          <a:off x="877252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11</xdr:col>
      <xdr:colOff>0</xdr:colOff>
      <xdr:row>1</xdr:row>
      <xdr:rowOff>136684</xdr:rowOff>
    </xdr:from>
    <xdr:to>
      <xdr:col>12</xdr:col>
      <xdr:colOff>0</xdr:colOff>
      <xdr:row>3</xdr:row>
      <xdr:rowOff>0</xdr:rowOff>
    </xdr:to>
    <xdr:sp macro="" textlink="">
      <xdr:nvSpPr>
        <xdr:cNvPr id="43" name="TextBox 42">
          <a:extLst>
            <a:ext uri="{FF2B5EF4-FFF2-40B4-BE49-F238E27FC236}">
              <a16:creationId xmlns:a16="http://schemas.microsoft.com/office/drawing/2014/main" id="{F3F92F53-CE93-440F-952E-B0ECC07A9C6D}"/>
            </a:ext>
          </a:extLst>
        </xdr:cNvPr>
        <xdr:cNvSpPr txBox="1"/>
      </xdr:nvSpPr>
      <xdr:spPr>
        <a:xfrm>
          <a:off x="5686425" y="508159"/>
          <a:ext cx="184785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Pins</a:t>
          </a:r>
          <a:endParaRPr lang="en-US" sz="1100"/>
        </a:p>
      </xdr:txBody>
    </xdr:sp>
    <xdr:clientData/>
  </xdr:twoCellAnchor>
  <xdr:twoCellAnchor>
    <xdr:from>
      <xdr:col>11</xdr:col>
      <xdr:colOff>0</xdr:colOff>
      <xdr:row>16</xdr:row>
      <xdr:rowOff>136684</xdr:rowOff>
    </xdr:from>
    <xdr:to>
      <xdr:col>12</xdr:col>
      <xdr:colOff>0</xdr:colOff>
      <xdr:row>18</xdr:row>
      <xdr:rowOff>0</xdr:rowOff>
    </xdr:to>
    <xdr:sp macro="" textlink="">
      <xdr:nvSpPr>
        <xdr:cNvPr id="44" name="TextBox 43">
          <a:extLst>
            <a:ext uri="{FF2B5EF4-FFF2-40B4-BE49-F238E27FC236}">
              <a16:creationId xmlns:a16="http://schemas.microsoft.com/office/drawing/2014/main" id="{1C652098-9FB0-44A2-A62E-6F1EE9FA247B}"/>
            </a:ext>
          </a:extLst>
        </xdr:cNvPr>
        <xdr:cNvSpPr txBox="1"/>
      </xdr:nvSpPr>
      <xdr:spPr>
        <a:xfrm>
          <a:off x="5686425" y="3403759"/>
          <a:ext cx="184785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Additional Patch Awards</a:t>
          </a:r>
          <a:endParaRPr lang="en-US" sz="1100"/>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45" name="TextBox 44">
          <a:extLst>
            <a:ext uri="{FF2B5EF4-FFF2-40B4-BE49-F238E27FC236}">
              <a16:creationId xmlns:a16="http://schemas.microsoft.com/office/drawing/2014/main" id="{55A10744-332E-462C-83E3-7824DA6643B1}"/>
            </a:ext>
          </a:extLst>
        </xdr:cNvPr>
        <xdr:cNvSpPr txBox="1"/>
      </xdr:nvSpPr>
      <xdr:spPr>
        <a:xfrm>
          <a:off x="5686425" y="5534025"/>
          <a:ext cx="18478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xdr:col>
      <xdr:colOff>0</xdr:colOff>
      <xdr:row>1</xdr:row>
      <xdr:rowOff>136684</xdr:rowOff>
    </xdr:from>
    <xdr:to>
      <xdr:col>8</xdr:col>
      <xdr:colOff>0</xdr:colOff>
      <xdr:row>3</xdr:row>
      <xdr:rowOff>0</xdr:rowOff>
    </xdr:to>
    <xdr:sp macro="" textlink="">
      <xdr:nvSpPr>
        <xdr:cNvPr id="46" name="TextBox 45">
          <a:extLst>
            <a:ext uri="{FF2B5EF4-FFF2-40B4-BE49-F238E27FC236}">
              <a16:creationId xmlns:a16="http://schemas.microsoft.com/office/drawing/2014/main" id="{81D52CAB-FAB2-4996-90AB-14E65E717269}"/>
            </a:ext>
          </a:extLst>
        </xdr:cNvPr>
        <xdr:cNvSpPr txBox="1"/>
      </xdr:nvSpPr>
      <xdr:spPr>
        <a:xfrm>
          <a:off x="57150" y="5081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Leadership Journey Awards</a:t>
          </a:r>
          <a:endParaRPr lang="en-US" sz="1100"/>
        </a:p>
      </xdr:txBody>
    </xdr:sp>
    <xdr:clientData/>
  </xdr:twoCellAnchor>
  <xdr:twoCellAnchor>
    <xdr:from>
      <xdr:col>1</xdr:col>
      <xdr:colOff>0</xdr:colOff>
      <xdr:row>24</xdr:row>
      <xdr:rowOff>136684</xdr:rowOff>
    </xdr:from>
    <xdr:to>
      <xdr:col>8</xdr:col>
      <xdr:colOff>0</xdr:colOff>
      <xdr:row>26</xdr:row>
      <xdr:rowOff>0</xdr:rowOff>
    </xdr:to>
    <xdr:sp macro="" textlink="">
      <xdr:nvSpPr>
        <xdr:cNvPr id="47" name="TextBox 46">
          <a:extLst>
            <a:ext uri="{FF2B5EF4-FFF2-40B4-BE49-F238E27FC236}">
              <a16:creationId xmlns:a16="http://schemas.microsoft.com/office/drawing/2014/main" id="{F8F60E5F-F58B-4148-BBA4-C74F5200D010}"/>
            </a:ext>
          </a:extLst>
        </xdr:cNvPr>
        <xdr:cNvSpPr txBox="1"/>
      </xdr:nvSpPr>
      <xdr:spPr>
        <a:xfrm>
          <a:off x="57150" y="49658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Petals</a:t>
          </a:r>
          <a:endParaRPr lang="en-US" sz="1100"/>
        </a:p>
      </xdr:txBody>
    </xdr:sp>
    <xdr:clientData/>
  </xdr:twoCellAnchor>
  <xdr:twoCellAnchor>
    <xdr:from>
      <xdr:col>1</xdr:col>
      <xdr:colOff>0</xdr:colOff>
      <xdr:row>37</xdr:row>
      <xdr:rowOff>133350</xdr:rowOff>
    </xdr:from>
    <xdr:to>
      <xdr:col>8</xdr:col>
      <xdr:colOff>0</xdr:colOff>
      <xdr:row>39</xdr:row>
      <xdr:rowOff>0</xdr:rowOff>
    </xdr:to>
    <xdr:sp macro="" textlink="">
      <xdr:nvSpPr>
        <xdr:cNvPr id="48" name="TextBox 47">
          <a:extLst>
            <a:ext uri="{FF2B5EF4-FFF2-40B4-BE49-F238E27FC236}">
              <a16:creationId xmlns:a16="http://schemas.microsoft.com/office/drawing/2014/main" id="{D28902C9-1BBF-44AE-83A7-9EB536E215D3}"/>
            </a:ext>
          </a:extLst>
        </xdr:cNvPr>
        <xdr:cNvSpPr txBox="1"/>
      </xdr:nvSpPr>
      <xdr:spPr>
        <a:xfrm>
          <a:off x="57150" y="743902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Financial Literacy &amp; Cookie Business Badges</a:t>
          </a:r>
          <a:endParaRPr lang="en-US" sz="1100"/>
        </a:p>
      </xdr:txBody>
    </xdr:sp>
    <xdr:clientData/>
  </xdr:twoCellAnchor>
  <xdr:twoCellAnchor>
    <xdr:from>
      <xdr:col>1</xdr:col>
      <xdr:colOff>0</xdr:colOff>
      <xdr:row>43</xdr:row>
      <xdr:rowOff>133350</xdr:rowOff>
    </xdr:from>
    <xdr:to>
      <xdr:col>8</xdr:col>
      <xdr:colOff>0</xdr:colOff>
      <xdr:row>45</xdr:row>
      <xdr:rowOff>0</xdr:rowOff>
    </xdr:to>
    <xdr:sp macro="" textlink="">
      <xdr:nvSpPr>
        <xdr:cNvPr id="49" name="TextBox 48">
          <a:extLst>
            <a:ext uri="{FF2B5EF4-FFF2-40B4-BE49-F238E27FC236}">
              <a16:creationId xmlns:a16="http://schemas.microsoft.com/office/drawing/2014/main" id="{F51C0487-C577-4792-B2A1-56DEDAD02A44}"/>
            </a:ext>
          </a:extLst>
        </xdr:cNvPr>
        <xdr:cNvSpPr txBox="1"/>
      </xdr:nvSpPr>
      <xdr:spPr>
        <a:xfrm>
          <a:off x="57150" y="8591550"/>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STEM Badges</a:t>
          </a:r>
          <a:endParaRPr lang="en-US" sz="1100"/>
        </a:p>
      </xdr:txBody>
    </xdr:sp>
    <xdr:clientData/>
  </xdr:twoCellAnchor>
  <xdr:twoCellAnchor>
    <xdr:from>
      <xdr:col>1</xdr:col>
      <xdr:colOff>0</xdr:colOff>
      <xdr:row>51</xdr:row>
      <xdr:rowOff>133350</xdr:rowOff>
    </xdr:from>
    <xdr:to>
      <xdr:col>8</xdr:col>
      <xdr:colOff>0</xdr:colOff>
      <xdr:row>53</xdr:row>
      <xdr:rowOff>0</xdr:rowOff>
    </xdr:to>
    <xdr:sp macro="" textlink="">
      <xdr:nvSpPr>
        <xdr:cNvPr id="50" name="TextBox 49">
          <a:extLst>
            <a:ext uri="{FF2B5EF4-FFF2-40B4-BE49-F238E27FC236}">
              <a16:creationId xmlns:a16="http://schemas.microsoft.com/office/drawing/2014/main" id="{2E6FDE2C-4D28-47A7-88BA-9810177373D2}"/>
            </a:ext>
          </a:extLst>
        </xdr:cNvPr>
        <xdr:cNvSpPr txBox="1"/>
      </xdr:nvSpPr>
      <xdr:spPr>
        <a:xfrm>
          <a:off x="57150" y="1012507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Badges &amp; Girls' Choice Badges</a:t>
          </a:r>
          <a:endParaRPr lang="en-US" sz="1100"/>
        </a:p>
      </xdr:txBody>
    </xdr:sp>
    <xdr:clientData/>
  </xdr:twoCellAnchor>
  <xdr:twoCellAnchor editAs="oneCell">
    <xdr:from>
      <xdr:col>1</xdr:col>
      <xdr:colOff>95250</xdr:colOff>
      <xdr:row>3</xdr:row>
      <xdr:rowOff>19050</xdr:rowOff>
    </xdr:from>
    <xdr:to>
      <xdr:col>1</xdr:col>
      <xdr:colOff>600075</xdr:colOff>
      <xdr:row>6</xdr:row>
      <xdr:rowOff>175749</xdr:rowOff>
    </xdr:to>
    <xdr:pic>
      <xdr:nvPicPr>
        <xdr:cNvPr id="51" name="Picture 50">
          <a:extLst>
            <a:ext uri="{FF2B5EF4-FFF2-40B4-BE49-F238E27FC236}">
              <a16:creationId xmlns:a16="http://schemas.microsoft.com/office/drawing/2014/main" id="{B4BF7FA8-433D-4127-8FDC-12381A820D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771525"/>
          <a:ext cx="504825" cy="728199"/>
        </a:xfrm>
        <a:prstGeom prst="rect">
          <a:avLst/>
        </a:prstGeom>
      </xdr:spPr>
    </xdr:pic>
    <xdr:clientData/>
  </xdr:twoCellAnchor>
  <xdr:twoCellAnchor editAs="oneCell">
    <xdr:from>
      <xdr:col>1</xdr:col>
      <xdr:colOff>95250</xdr:colOff>
      <xdr:row>7</xdr:row>
      <xdr:rowOff>19050</xdr:rowOff>
    </xdr:from>
    <xdr:to>
      <xdr:col>1</xdr:col>
      <xdr:colOff>604423</xdr:colOff>
      <xdr:row>10</xdr:row>
      <xdr:rowOff>169545</xdr:rowOff>
    </xdr:to>
    <xdr:pic>
      <xdr:nvPicPr>
        <xdr:cNvPr id="52" name="Picture 51">
          <a:extLst>
            <a:ext uri="{FF2B5EF4-FFF2-40B4-BE49-F238E27FC236}">
              <a16:creationId xmlns:a16="http://schemas.microsoft.com/office/drawing/2014/main" id="{0493FD53-DDF7-4EA5-8D8B-3BBEFB2F65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1543050"/>
          <a:ext cx="509173" cy="731520"/>
        </a:xfrm>
        <a:prstGeom prst="rect">
          <a:avLst/>
        </a:prstGeom>
      </xdr:spPr>
    </xdr:pic>
    <xdr:clientData/>
  </xdr:twoCellAnchor>
  <xdr:twoCellAnchor editAs="oneCell">
    <xdr:from>
      <xdr:col>1</xdr:col>
      <xdr:colOff>104775</xdr:colOff>
      <xdr:row>11</xdr:row>
      <xdr:rowOff>19050</xdr:rowOff>
    </xdr:from>
    <xdr:to>
      <xdr:col>1</xdr:col>
      <xdr:colOff>606326</xdr:colOff>
      <xdr:row>14</xdr:row>
      <xdr:rowOff>179070</xdr:rowOff>
    </xdr:to>
    <xdr:pic>
      <xdr:nvPicPr>
        <xdr:cNvPr id="53" name="Picture 52">
          <a:extLst>
            <a:ext uri="{FF2B5EF4-FFF2-40B4-BE49-F238E27FC236}">
              <a16:creationId xmlns:a16="http://schemas.microsoft.com/office/drawing/2014/main" id="{29D9F0E3-D7BC-4839-9277-713CAF2C71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2324100"/>
          <a:ext cx="501551" cy="731520"/>
        </a:xfrm>
        <a:prstGeom prst="rect">
          <a:avLst/>
        </a:prstGeom>
      </xdr:spPr>
    </xdr:pic>
    <xdr:clientData/>
  </xdr:twoCellAnchor>
  <xdr:twoCellAnchor editAs="oneCell">
    <xdr:from>
      <xdr:col>1</xdr:col>
      <xdr:colOff>9525</xdr:colOff>
      <xdr:row>26</xdr:row>
      <xdr:rowOff>142875</xdr:rowOff>
    </xdr:from>
    <xdr:to>
      <xdr:col>2</xdr:col>
      <xdr:colOff>1057275</xdr:colOff>
      <xdr:row>35</xdr:row>
      <xdr:rowOff>171450</xdr:rowOff>
    </xdr:to>
    <xdr:pic>
      <xdr:nvPicPr>
        <xdr:cNvPr id="54" name="Picture 53">
          <a:extLst>
            <a:ext uri="{FF2B5EF4-FFF2-40B4-BE49-F238E27FC236}">
              <a16:creationId xmlns:a16="http://schemas.microsoft.com/office/drawing/2014/main" id="{052DA236-0CEF-41ED-BEC9-D238475554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5353050"/>
          <a:ext cx="1743075" cy="1743075"/>
        </a:xfrm>
        <a:prstGeom prst="rect">
          <a:avLst/>
        </a:prstGeom>
      </xdr:spPr>
    </xdr:pic>
    <xdr:clientData/>
  </xdr:twoCellAnchor>
  <xdr:twoCellAnchor editAs="oneCell">
    <xdr:from>
      <xdr:col>1</xdr:col>
      <xdr:colOff>28574</xdr:colOff>
      <xdr:row>39</xdr:row>
      <xdr:rowOff>0</xdr:rowOff>
    </xdr:from>
    <xdr:to>
      <xdr:col>2</xdr:col>
      <xdr:colOff>1039648</xdr:colOff>
      <xdr:row>42</xdr:row>
      <xdr:rowOff>171450</xdr:rowOff>
    </xdr:to>
    <xdr:pic>
      <xdr:nvPicPr>
        <xdr:cNvPr id="55" name="Picture 54">
          <a:extLst>
            <a:ext uri="{FF2B5EF4-FFF2-40B4-BE49-F238E27FC236}">
              <a16:creationId xmlns:a16="http://schemas.microsoft.com/office/drawing/2014/main" id="{FDC25EB6-0739-4B24-AF01-B8B1EE10462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 y="7686675"/>
          <a:ext cx="1706399" cy="752475"/>
        </a:xfrm>
        <a:prstGeom prst="rect">
          <a:avLst/>
        </a:prstGeom>
      </xdr:spPr>
    </xdr:pic>
    <xdr:clientData/>
  </xdr:twoCellAnchor>
  <xdr:twoCellAnchor editAs="oneCell">
    <xdr:from>
      <xdr:col>11</xdr:col>
      <xdr:colOff>352426</xdr:colOff>
      <xdr:row>3</xdr:row>
      <xdr:rowOff>28576</xdr:rowOff>
    </xdr:from>
    <xdr:to>
      <xdr:col>13</xdr:col>
      <xdr:colOff>209550</xdr:colOff>
      <xdr:row>9</xdr:row>
      <xdr:rowOff>146798</xdr:rowOff>
    </xdr:to>
    <xdr:pic>
      <xdr:nvPicPr>
        <xdr:cNvPr id="56" name="Picture 55">
          <a:extLst>
            <a:ext uri="{FF2B5EF4-FFF2-40B4-BE49-F238E27FC236}">
              <a16:creationId xmlns:a16="http://schemas.microsoft.com/office/drawing/2014/main" id="{341A04B9-C8A6-4150-A3BB-37BF83A3BF6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38851" y="781051"/>
          <a:ext cx="2266949" cy="1270747"/>
        </a:xfrm>
        <a:prstGeom prst="rect">
          <a:avLst/>
        </a:prstGeom>
      </xdr:spPr>
    </xdr:pic>
    <xdr:clientData/>
  </xdr:twoCellAnchor>
  <xdr:twoCellAnchor editAs="oneCell">
    <xdr:from>
      <xdr:col>1</xdr:col>
      <xdr:colOff>495300</xdr:colOff>
      <xdr:row>53</xdr:row>
      <xdr:rowOff>28575</xdr:rowOff>
    </xdr:from>
    <xdr:to>
      <xdr:col>2</xdr:col>
      <xdr:colOff>542925</xdr:colOff>
      <xdr:row>56</xdr:row>
      <xdr:rowOff>171776</xdr:rowOff>
    </xdr:to>
    <xdr:pic>
      <xdr:nvPicPr>
        <xdr:cNvPr id="57" name="Picture 56">
          <a:extLst>
            <a:ext uri="{FF2B5EF4-FFF2-40B4-BE49-F238E27FC236}">
              <a16:creationId xmlns:a16="http://schemas.microsoft.com/office/drawing/2014/main" id="{73D36271-AC8E-4010-BAF4-BFC71E0DD6F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450" y="10401300"/>
          <a:ext cx="742950" cy="714701"/>
        </a:xfrm>
        <a:prstGeom prst="rect">
          <a:avLst/>
        </a:prstGeom>
      </xdr:spPr>
    </xdr:pic>
    <xdr:clientData/>
  </xdr:twoCellAnchor>
  <xdr:twoCellAnchor editAs="oneCell">
    <xdr:from>
      <xdr:col>1</xdr:col>
      <xdr:colOff>38101</xdr:colOff>
      <xdr:row>45</xdr:row>
      <xdr:rowOff>19050</xdr:rowOff>
    </xdr:from>
    <xdr:to>
      <xdr:col>2</xdr:col>
      <xdr:colOff>1038226</xdr:colOff>
      <xdr:row>47</xdr:row>
      <xdr:rowOff>181711</xdr:rowOff>
    </xdr:to>
    <xdr:pic>
      <xdr:nvPicPr>
        <xdr:cNvPr id="58" name="Picture 57">
          <a:extLst>
            <a:ext uri="{FF2B5EF4-FFF2-40B4-BE49-F238E27FC236}">
              <a16:creationId xmlns:a16="http://schemas.microsoft.com/office/drawing/2014/main" id="{53DDF513-04EC-4FED-87FD-A8C464C5BC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1" y="8858250"/>
          <a:ext cx="1695450" cy="543661"/>
        </a:xfrm>
        <a:prstGeom prst="rect">
          <a:avLst/>
        </a:prstGeom>
      </xdr:spPr>
    </xdr:pic>
    <xdr:clientData/>
  </xdr:twoCellAnchor>
  <xdr:twoCellAnchor>
    <xdr:from>
      <xdr:col>1</xdr:col>
      <xdr:colOff>0</xdr:colOff>
      <xdr:row>45</xdr:row>
      <xdr:rowOff>0</xdr:rowOff>
    </xdr:from>
    <xdr:to>
      <xdr:col>10</xdr:col>
      <xdr:colOff>0</xdr:colOff>
      <xdr:row>51</xdr:row>
      <xdr:rowOff>0</xdr:rowOff>
    </xdr:to>
    <xdr:sp macro="" textlink="">
      <xdr:nvSpPr>
        <xdr:cNvPr id="59" name="Rectangle 58">
          <a:extLst>
            <a:ext uri="{FF2B5EF4-FFF2-40B4-BE49-F238E27FC236}">
              <a16:creationId xmlns:a16="http://schemas.microsoft.com/office/drawing/2014/main" id="{67371311-2253-4567-9925-7415EE5AB01D}"/>
            </a:ext>
          </a:extLst>
        </xdr:cNvPr>
        <xdr:cNvSpPr/>
      </xdr:nvSpPr>
      <xdr:spPr>
        <a:xfrm>
          <a:off x="57150" y="8839200"/>
          <a:ext cx="5514975" cy="1152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48</xdr:row>
      <xdr:rowOff>9525</xdr:rowOff>
    </xdr:from>
    <xdr:to>
      <xdr:col>2</xdr:col>
      <xdr:colOff>1032533</xdr:colOff>
      <xdr:row>50</xdr:row>
      <xdr:rowOff>177165</xdr:rowOff>
    </xdr:to>
    <xdr:pic>
      <xdr:nvPicPr>
        <xdr:cNvPr id="60" name="Picture 59">
          <a:extLst>
            <a:ext uri="{FF2B5EF4-FFF2-40B4-BE49-F238E27FC236}">
              <a16:creationId xmlns:a16="http://schemas.microsoft.com/office/drawing/2014/main" id="{5E891DFD-D49B-4293-BA38-1BECFB643A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9429750"/>
          <a:ext cx="1708808" cy="548640"/>
        </a:xfrm>
        <a:prstGeom prst="rect">
          <a:avLst/>
        </a:prstGeom>
      </xdr:spPr>
    </xdr:pic>
    <xdr:clientData/>
  </xdr:twoCellAnchor>
  <xdr:twoCellAnchor editAs="oneCell">
    <xdr:from>
      <xdr:col>1</xdr:col>
      <xdr:colOff>1</xdr:colOff>
      <xdr:row>0</xdr:row>
      <xdr:rowOff>0</xdr:rowOff>
    </xdr:from>
    <xdr:to>
      <xdr:col>2</xdr:col>
      <xdr:colOff>770003</xdr:colOff>
      <xdr:row>1</xdr:row>
      <xdr:rowOff>85725</xdr:rowOff>
    </xdr:to>
    <xdr:pic>
      <xdr:nvPicPr>
        <xdr:cNvPr id="61" name="Picture 60">
          <a:extLst>
            <a:ext uri="{FF2B5EF4-FFF2-40B4-BE49-F238E27FC236}">
              <a16:creationId xmlns:a16="http://schemas.microsoft.com/office/drawing/2014/main" id="{DF9C8B36-C4CE-4EF1-B85D-34422B51364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1" y="0"/>
          <a:ext cx="1465327" cy="457200"/>
        </a:xfrm>
        <a:prstGeom prst="rect">
          <a:avLst/>
        </a:prstGeom>
      </xdr:spPr>
    </xdr:pic>
    <xdr:clientData/>
  </xdr:twoCellAnchor>
  <xdr:twoCellAnchor editAs="oneCell">
    <xdr:from>
      <xdr:col>1</xdr:col>
      <xdr:colOff>47625</xdr:colOff>
      <xdr:row>15</xdr:row>
      <xdr:rowOff>38100</xdr:rowOff>
    </xdr:from>
    <xdr:to>
      <xdr:col>2</xdr:col>
      <xdr:colOff>1051464</xdr:colOff>
      <xdr:row>20</xdr:row>
      <xdr:rowOff>163830</xdr:rowOff>
    </xdr:to>
    <xdr:pic>
      <xdr:nvPicPr>
        <xdr:cNvPr id="62" name="Picture 61">
          <a:extLst>
            <a:ext uri="{FF2B5EF4-FFF2-40B4-BE49-F238E27FC236}">
              <a16:creationId xmlns:a16="http://schemas.microsoft.com/office/drawing/2014/main" id="{D2B6AF75-F78E-4DB1-AF4F-1FF53A01AB4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4775" y="3114675"/>
          <a:ext cx="1699164" cy="1097280"/>
        </a:xfrm>
        <a:prstGeom prst="rect">
          <a:avLst/>
        </a:prstGeom>
      </xdr:spPr>
    </xdr:pic>
    <xdr:clientData/>
  </xdr:twoCellAnchor>
  <xdr:twoCellAnchor editAs="oneCell">
    <xdr:from>
      <xdr:col>1</xdr:col>
      <xdr:colOff>47625</xdr:colOff>
      <xdr:row>21</xdr:row>
      <xdr:rowOff>19050</xdr:rowOff>
    </xdr:from>
    <xdr:to>
      <xdr:col>2</xdr:col>
      <xdr:colOff>1051463</xdr:colOff>
      <xdr:row>23</xdr:row>
      <xdr:rowOff>177165</xdr:rowOff>
    </xdr:to>
    <xdr:pic>
      <xdr:nvPicPr>
        <xdr:cNvPr id="63" name="Picture 62">
          <a:extLst>
            <a:ext uri="{FF2B5EF4-FFF2-40B4-BE49-F238E27FC236}">
              <a16:creationId xmlns:a16="http://schemas.microsoft.com/office/drawing/2014/main" id="{0C91EC81-DE74-4C7B-A62D-AB174A40A9E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75" y="4267200"/>
          <a:ext cx="1699163" cy="548640"/>
        </a:xfrm>
        <a:prstGeom prst="rect">
          <a:avLst/>
        </a:prstGeom>
      </xdr:spPr>
    </xdr:pic>
    <xdr:clientData/>
  </xdr:twoCellAnchor>
  <xdr:twoCellAnchor editAs="oneCell">
    <xdr:from>
      <xdr:col>11</xdr:col>
      <xdr:colOff>38100</xdr:colOff>
      <xdr:row>18</xdr:row>
      <xdr:rowOff>28575</xdr:rowOff>
    </xdr:from>
    <xdr:to>
      <xdr:col>13</xdr:col>
      <xdr:colOff>552450</xdr:colOff>
      <xdr:row>21</xdr:row>
      <xdr:rowOff>174917</xdr:rowOff>
    </xdr:to>
    <xdr:pic>
      <xdr:nvPicPr>
        <xdr:cNvPr id="64" name="Picture 63">
          <a:extLst>
            <a:ext uri="{FF2B5EF4-FFF2-40B4-BE49-F238E27FC236}">
              <a16:creationId xmlns:a16="http://schemas.microsoft.com/office/drawing/2014/main" id="{1EBBB17C-E90B-4E2A-B4AF-30CBC67BBDD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724525" y="3686175"/>
          <a:ext cx="2924175" cy="736892"/>
        </a:xfrm>
        <a:prstGeom prst="rect">
          <a:avLst/>
        </a:prstGeom>
      </xdr:spPr>
    </xdr:pic>
    <xdr:clientData/>
  </xdr:twoCellAnchor>
  <xdr:twoCellAnchor>
    <xdr:from>
      <xdr:col>13</xdr:col>
      <xdr:colOff>0</xdr:colOff>
      <xdr:row>1</xdr:row>
      <xdr:rowOff>136684</xdr:rowOff>
    </xdr:from>
    <xdr:to>
      <xdr:col>14</xdr:col>
      <xdr:colOff>0</xdr:colOff>
      <xdr:row>3</xdr:row>
      <xdr:rowOff>0</xdr:rowOff>
    </xdr:to>
    <xdr:sp macro="" textlink="">
      <xdr:nvSpPr>
        <xdr:cNvPr id="65" name="TextBox 64">
          <a:extLst>
            <a:ext uri="{FF2B5EF4-FFF2-40B4-BE49-F238E27FC236}">
              <a16:creationId xmlns:a16="http://schemas.microsoft.com/office/drawing/2014/main" id="{B3052E4D-AF14-4428-AF9D-599E0AD23582}"/>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26</xdr:row>
      <xdr:rowOff>0</xdr:rowOff>
    </xdr:from>
    <xdr:to>
      <xdr:col>10</xdr:col>
      <xdr:colOff>0</xdr:colOff>
      <xdr:row>37</xdr:row>
      <xdr:rowOff>0</xdr:rowOff>
    </xdr:to>
    <xdr:sp macro="" textlink="">
      <xdr:nvSpPr>
        <xdr:cNvPr id="2" name="Rectangle 1">
          <a:extLst>
            <a:ext uri="{FF2B5EF4-FFF2-40B4-BE49-F238E27FC236}">
              <a16:creationId xmlns:a16="http://schemas.microsoft.com/office/drawing/2014/main" id="{41629836-33A1-4FB3-ADC1-730143A4A6FE}"/>
            </a:ext>
          </a:extLst>
        </xdr:cNvPr>
        <xdr:cNvSpPr/>
      </xdr:nvSpPr>
      <xdr:spPr>
        <a:xfrm>
          <a:off x="57150" y="5210175"/>
          <a:ext cx="5514975" cy="2095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14</xdr:col>
      <xdr:colOff>0</xdr:colOff>
      <xdr:row>16</xdr:row>
      <xdr:rowOff>0</xdr:rowOff>
    </xdr:to>
    <xdr:sp macro="" textlink="">
      <xdr:nvSpPr>
        <xdr:cNvPr id="3" name="Rectangle 2">
          <a:extLst>
            <a:ext uri="{FF2B5EF4-FFF2-40B4-BE49-F238E27FC236}">
              <a16:creationId xmlns:a16="http://schemas.microsoft.com/office/drawing/2014/main" id="{DA62E468-AFE0-4865-A2A6-A5884757D43D}"/>
            </a:ext>
          </a:extLst>
        </xdr:cNvPr>
        <xdr:cNvSpPr/>
      </xdr:nvSpPr>
      <xdr:spPr>
        <a:xfrm>
          <a:off x="5686425" y="752475"/>
          <a:ext cx="2971800" cy="2514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3</xdr:row>
      <xdr:rowOff>0</xdr:rowOff>
    </xdr:from>
    <xdr:to>
      <xdr:col>23</xdr:col>
      <xdr:colOff>0</xdr:colOff>
      <xdr:row>67</xdr:row>
      <xdr:rowOff>0</xdr:rowOff>
    </xdr:to>
    <xdr:sp macro="" textlink="">
      <xdr:nvSpPr>
        <xdr:cNvPr id="4" name="Rectangle 3">
          <a:extLst>
            <a:ext uri="{FF2B5EF4-FFF2-40B4-BE49-F238E27FC236}">
              <a16:creationId xmlns:a16="http://schemas.microsoft.com/office/drawing/2014/main" id="{3C9CA0F2-F44C-432D-8252-0A53DB8C6274}"/>
            </a:ext>
          </a:extLst>
        </xdr:cNvPr>
        <xdr:cNvSpPr/>
      </xdr:nvSpPr>
      <xdr:spPr>
        <a:xfrm>
          <a:off x="1305877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0</xdr:colOff>
      <xdr:row>3</xdr:row>
      <xdr:rowOff>0</xdr:rowOff>
    </xdr:from>
    <xdr:to>
      <xdr:col>19</xdr:col>
      <xdr:colOff>0</xdr:colOff>
      <xdr:row>67</xdr:row>
      <xdr:rowOff>0</xdr:rowOff>
    </xdr:to>
    <xdr:sp macro="" textlink="">
      <xdr:nvSpPr>
        <xdr:cNvPr id="5" name="Rectangle 4">
          <a:extLst>
            <a:ext uri="{FF2B5EF4-FFF2-40B4-BE49-F238E27FC236}">
              <a16:creationId xmlns:a16="http://schemas.microsoft.com/office/drawing/2014/main" id="{93B99792-6E41-48F9-8D1D-0FA2A453D9C6}"/>
            </a:ext>
          </a:extLst>
        </xdr:cNvPr>
        <xdr:cNvSpPr/>
      </xdr:nvSpPr>
      <xdr:spPr>
        <a:xfrm>
          <a:off x="877252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18</xdr:row>
      <xdr:rowOff>0</xdr:rowOff>
    </xdr:from>
    <xdr:to>
      <xdr:col>14</xdr:col>
      <xdr:colOff>0</xdr:colOff>
      <xdr:row>27</xdr:row>
      <xdr:rowOff>0</xdr:rowOff>
    </xdr:to>
    <xdr:sp macro="" textlink="">
      <xdr:nvSpPr>
        <xdr:cNvPr id="6" name="Rectangle 5">
          <a:extLst>
            <a:ext uri="{FF2B5EF4-FFF2-40B4-BE49-F238E27FC236}">
              <a16:creationId xmlns:a16="http://schemas.microsoft.com/office/drawing/2014/main" id="{8193C2FB-9640-4299-86C9-FCDE5C6F6D0C}"/>
            </a:ext>
          </a:extLst>
        </xdr:cNvPr>
        <xdr:cNvSpPr/>
      </xdr:nvSpPr>
      <xdr:spPr>
        <a:xfrm>
          <a:off x="5686425" y="3657600"/>
          <a:ext cx="2971800" cy="1743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57</xdr:row>
      <xdr:rowOff>0</xdr:rowOff>
    </xdr:to>
    <xdr:sp macro="" textlink="">
      <xdr:nvSpPr>
        <xdr:cNvPr id="7" name="Rectangle 6">
          <a:extLst>
            <a:ext uri="{FF2B5EF4-FFF2-40B4-BE49-F238E27FC236}">
              <a16:creationId xmlns:a16="http://schemas.microsoft.com/office/drawing/2014/main" id="{D7B774FB-6FF4-4FCF-9534-13782E54825A}"/>
            </a:ext>
          </a:extLst>
        </xdr:cNvPr>
        <xdr:cNvSpPr/>
      </xdr:nvSpPr>
      <xdr:spPr>
        <a:xfrm>
          <a:off x="57150" y="10372725"/>
          <a:ext cx="5514975" cy="7620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24</xdr:row>
      <xdr:rowOff>0</xdr:rowOff>
    </xdr:to>
    <xdr:sp macro="" textlink="">
      <xdr:nvSpPr>
        <xdr:cNvPr id="8" name="Rectangle 7">
          <a:extLst>
            <a:ext uri="{FF2B5EF4-FFF2-40B4-BE49-F238E27FC236}">
              <a16:creationId xmlns:a16="http://schemas.microsoft.com/office/drawing/2014/main" id="{FBD91555-A9A1-4234-92E1-3B93A790B6CD}"/>
            </a:ext>
          </a:extLst>
        </xdr:cNvPr>
        <xdr:cNvSpPr/>
      </xdr:nvSpPr>
      <xdr:spPr>
        <a:xfrm>
          <a:off x="57150" y="752475"/>
          <a:ext cx="5514975" cy="407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0</xdr:rowOff>
    </xdr:from>
    <xdr:to>
      <xdr:col>10</xdr:col>
      <xdr:colOff>0</xdr:colOff>
      <xdr:row>43</xdr:row>
      <xdr:rowOff>0</xdr:rowOff>
    </xdr:to>
    <xdr:sp macro="" textlink="">
      <xdr:nvSpPr>
        <xdr:cNvPr id="9" name="Rectangle 8">
          <a:extLst>
            <a:ext uri="{FF2B5EF4-FFF2-40B4-BE49-F238E27FC236}">
              <a16:creationId xmlns:a16="http://schemas.microsoft.com/office/drawing/2014/main" id="{E0748B83-E75E-4313-937D-6E6F463A45B6}"/>
            </a:ext>
          </a:extLst>
        </xdr:cNvPr>
        <xdr:cNvSpPr/>
      </xdr:nvSpPr>
      <xdr:spPr>
        <a:xfrm>
          <a:off x="57150" y="7686675"/>
          <a:ext cx="5514975" cy="771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0</xdr:rowOff>
    </xdr:from>
    <xdr:to>
      <xdr:col>14</xdr:col>
      <xdr:colOff>0</xdr:colOff>
      <xdr:row>67</xdr:row>
      <xdr:rowOff>0</xdr:rowOff>
    </xdr:to>
    <xdr:sp macro="" textlink="">
      <xdr:nvSpPr>
        <xdr:cNvPr id="10" name="Rectangle 9">
          <a:extLst>
            <a:ext uri="{FF2B5EF4-FFF2-40B4-BE49-F238E27FC236}">
              <a16:creationId xmlns:a16="http://schemas.microsoft.com/office/drawing/2014/main" id="{E2C1FD85-1FF0-4DF9-A9F7-B91586F4ACE6}"/>
            </a:ext>
          </a:extLst>
        </xdr:cNvPr>
        <xdr:cNvSpPr/>
      </xdr:nvSpPr>
      <xdr:spPr>
        <a:xfrm>
          <a:off x="5686425" y="5781675"/>
          <a:ext cx="2971800" cy="7258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136684</xdr:rowOff>
    </xdr:from>
    <xdr:to>
      <xdr:col>10</xdr:col>
      <xdr:colOff>0</xdr:colOff>
      <xdr:row>3</xdr:row>
      <xdr:rowOff>0</xdr:rowOff>
    </xdr:to>
    <xdr:sp macro="" textlink="">
      <xdr:nvSpPr>
        <xdr:cNvPr id="11" name="Rectangle: Top Corners Rounded 10">
          <a:extLst>
            <a:ext uri="{FF2B5EF4-FFF2-40B4-BE49-F238E27FC236}">
              <a16:creationId xmlns:a16="http://schemas.microsoft.com/office/drawing/2014/main" id="{D8C1F3B3-5EB4-437A-8DA4-F9A2DFD48A23}"/>
            </a:ext>
          </a:extLst>
        </xdr:cNvPr>
        <xdr:cNvSpPr/>
      </xdr:nvSpPr>
      <xdr:spPr>
        <a:xfrm>
          <a:off x="57150" y="5081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136684</xdr:rowOff>
    </xdr:from>
    <xdr:to>
      <xdr:col>14</xdr:col>
      <xdr:colOff>0</xdr:colOff>
      <xdr:row>3</xdr:row>
      <xdr:rowOff>0</xdr:rowOff>
    </xdr:to>
    <xdr:sp macro="" textlink="">
      <xdr:nvSpPr>
        <xdr:cNvPr id="12" name="Rectangle: Top Corners Rounded 11">
          <a:extLst>
            <a:ext uri="{FF2B5EF4-FFF2-40B4-BE49-F238E27FC236}">
              <a16:creationId xmlns:a16="http://schemas.microsoft.com/office/drawing/2014/main" id="{49D3BDB3-44A5-4C91-9B56-3087E1AF8C2B}"/>
            </a:ext>
          </a:extLst>
        </xdr:cNvPr>
        <xdr:cNvSpPr/>
      </xdr:nvSpPr>
      <xdr:spPr>
        <a:xfrm>
          <a:off x="5686425" y="508159"/>
          <a:ext cx="297180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16</xdr:row>
      <xdr:rowOff>136684</xdr:rowOff>
    </xdr:from>
    <xdr:to>
      <xdr:col>14</xdr:col>
      <xdr:colOff>0</xdr:colOff>
      <xdr:row>18</xdr:row>
      <xdr:rowOff>0</xdr:rowOff>
    </xdr:to>
    <xdr:sp macro="" textlink="">
      <xdr:nvSpPr>
        <xdr:cNvPr id="13" name="Rectangle: Top Corners Rounded 12">
          <a:extLst>
            <a:ext uri="{FF2B5EF4-FFF2-40B4-BE49-F238E27FC236}">
              <a16:creationId xmlns:a16="http://schemas.microsoft.com/office/drawing/2014/main" id="{B6B72472-9822-41D6-8F97-3A7D268E3B07}"/>
            </a:ext>
          </a:extLst>
        </xdr:cNvPr>
        <xdr:cNvSpPr/>
      </xdr:nvSpPr>
      <xdr:spPr>
        <a:xfrm>
          <a:off x="5686425" y="3403759"/>
          <a:ext cx="297180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24</xdr:row>
      <xdr:rowOff>136684</xdr:rowOff>
    </xdr:from>
    <xdr:to>
      <xdr:col>10</xdr:col>
      <xdr:colOff>0</xdr:colOff>
      <xdr:row>26</xdr:row>
      <xdr:rowOff>0</xdr:rowOff>
    </xdr:to>
    <xdr:sp macro="" textlink="">
      <xdr:nvSpPr>
        <xdr:cNvPr id="14" name="Rectangle: Top Corners Rounded 13">
          <a:extLst>
            <a:ext uri="{FF2B5EF4-FFF2-40B4-BE49-F238E27FC236}">
              <a16:creationId xmlns:a16="http://schemas.microsoft.com/office/drawing/2014/main" id="{75266021-6506-472D-932F-702A8FB5F614}"/>
            </a:ext>
          </a:extLst>
        </xdr:cNvPr>
        <xdr:cNvSpPr/>
      </xdr:nvSpPr>
      <xdr:spPr>
        <a:xfrm>
          <a:off x="57150" y="49658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14</xdr:col>
      <xdr:colOff>0</xdr:colOff>
      <xdr:row>29</xdr:row>
      <xdr:rowOff>0</xdr:rowOff>
    </xdr:to>
    <xdr:sp macro="" textlink="">
      <xdr:nvSpPr>
        <xdr:cNvPr id="15" name="Rectangle: Top Corners Rounded 14">
          <a:extLst>
            <a:ext uri="{FF2B5EF4-FFF2-40B4-BE49-F238E27FC236}">
              <a16:creationId xmlns:a16="http://schemas.microsoft.com/office/drawing/2014/main" id="{EE36AF3B-BA2B-43E6-8683-DD19FF9E082B}"/>
            </a:ext>
          </a:extLst>
        </xdr:cNvPr>
        <xdr:cNvSpPr/>
      </xdr:nvSpPr>
      <xdr:spPr>
        <a:xfrm>
          <a:off x="5686425" y="5534025"/>
          <a:ext cx="2971800"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37</xdr:row>
      <xdr:rowOff>133350</xdr:rowOff>
    </xdr:from>
    <xdr:to>
      <xdr:col>10</xdr:col>
      <xdr:colOff>0</xdr:colOff>
      <xdr:row>39</xdr:row>
      <xdr:rowOff>0</xdr:rowOff>
    </xdr:to>
    <xdr:sp macro="" textlink="">
      <xdr:nvSpPr>
        <xdr:cNvPr id="16" name="Rectangle: Top Corners Rounded 15">
          <a:extLst>
            <a:ext uri="{FF2B5EF4-FFF2-40B4-BE49-F238E27FC236}">
              <a16:creationId xmlns:a16="http://schemas.microsoft.com/office/drawing/2014/main" id="{68F54420-7EB0-4F96-9227-BD3116DA6923}"/>
            </a:ext>
          </a:extLst>
        </xdr:cNvPr>
        <xdr:cNvSpPr/>
      </xdr:nvSpPr>
      <xdr:spPr>
        <a:xfrm>
          <a:off x="57150" y="743902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43</xdr:row>
      <xdr:rowOff>133350</xdr:rowOff>
    </xdr:from>
    <xdr:to>
      <xdr:col>10</xdr:col>
      <xdr:colOff>0</xdr:colOff>
      <xdr:row>45</xdr:row>
      <xdr:rowOff>0</xdr:rowOff>
    </xdr:to>
    <xdr:sp macro="" textlink="">
      <xdr:nvSpPr>
        <xdr:cNvPr id="17" name="Rectangle: Top Corners Rounded 16">
          <a:extLst>
            <a:ext uri="{FF2B5EF4-FFF2-40B4-BE49-F238E27FC236}">
              <a16:creationId xmlns:a16="http://schemas.microsoft.com/office/drawing/2014/main" id="{1139C32F-8D6C-4CFF-927E-CEB0382A01F2}"/>
            </a:ext>
          </a:extLst>
        </xdr:cNvPr>
        <xdr:cNvSpPr/>
      </xdr:nvSpPr>
      <xdr:spPr>
        <a:xfrm>
          <a:off x="57150" y="8591550"/>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8" name="Rectangle: Top Corners Rounded 17">
          <a:extLst>
            <a:ext uri="{FF2B5EF4-FFF2-40B4-BE49-F238E27FC236}">
              <a16:creationId xmlns:a16="http://schemas.microsoft.com/office/drawing/2014/main" id="{DCB160A1-36C1-42D6-8781-040E847F550B}"/>
            </a:ext>
          </a:extLst>
        </xdr:cNvPr>
        <xdr:cNvSpPr/>
      </xdr:nvSpPr>
      <xdr:spPr>
        <a:xfrm>
          <a:off x="57150" y="1012507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136684</xdr:rowOff>
    </xdr:from>
    <xdr:to>
      <xdr:col>9</xdr:col>
      <xdr:colOff>0</xdr:colOff>
      <xdr:row>3</xdr:row>
      <xdr:rowOff>0</xdr:rowOff>
    </xdr:to>
    <xdr:sp macro="" textlink="">
      <xdr:nvSpPr>
        <xdr:cNvPr id="19" name="TextBox 18">
          <a:extLst>
            <a:ext uri="{FF2B5EF4-FFF2-40B4-BE49-F238E27FC236}">
              <a16:creationId xmlns:a16="http://schemas.microsoft.com/office/drawing/2014/main" id="{D294E84D-D7F9-4F6B-9AFF-F918C06FB308}"/>
            </a:ext>
          </a:extLst>
        </xdr:cNvPr>
        <xdr:cNvSpPr txBox="1"/>
      </xdr:nvSpPr>
      <xdr:spPr>
        <a:xfrm>
          <a:off x="44481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24</xdr:row>
      <xdr:rowOff>136684</xdr:rowOff>
    </xdr:from>
    <xdr:to>
      <xdr:col>9</xdr:col>
      <xdr:colOff>0</xdr:colOff>
      <xdr:row>26</xdr:row>
      <xdr:rowOff>0</xdr:rowOff>
    </xdr:to>
    <xdr:sp macro="" textlink="">
      <xdr:nvSpPr>
        <xdr:cNvPr id="20" name="TextBox 19">
          <a:extLst>
            <a:ext uri="{FF2B5EF4-FFF2-40B4-BE49-F238E27FC236}">
              <a16:creationId xmlns:a16="http://schemas.microsoft.com/office/drawing/2014/main" id="{A4BB9114-A19D-4FEA-8B37-4D6CBAA521A4}"/>
            </a:ext>
          </a:extLst>
        </xdr:cNvPr>
        <xdr:cNvSpPr txBox="1"/>
      </xdr:nvSpPr>
      <xdr:spPr>
        <a:xfrm>
          <a:off x="4448175"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37</xdr:row>
      <xdr:rowOff>133350</xdr:rowOff>
    </xdr:from>
    <xdr:to>
      <xdr:col>9</xdr:col>
      <xdr:colOff>0</xdr:colOff>
      <xdr:row>39</xdr:row>
      <xdr:rowOff>0</xdr:rowOff>
    </xdr:to>
    <xdr:sp macro="" textlink="">
      <xdr:nvSpPr>
        <xdr:cNvPr id="21" name="TextBox 20">
          <a:extLst>
            <a:ext uri="{FF2B5EF4-FFF2-40B4-BE49-F238E27FC236}">
              <a16:creationId xmlns:a16="http://schemas.microsoft.com/office/drawing/2014/main" id="{7838E998-1F5D-40CD-BEF9-2FED964CAFD8}"/>
            </a:ext>
          </a:extLst>
        </xdr:cNvPr>
        <xdr:cNvSpPr txBox="1"/>
      </xdr:nvSpPr>
      <xdr:spPr>
        <a:xfrm>
          <a:off x="4448175"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43</xdr:row>
      <xdr:rowOff>133350</xdr:rowOff>
    </xdr:from>
    <xdr:to>
      <xdr:col>9</xdr:col>
      <xdr:colOff>0</xdr:colOff>
      <xdr:row>45</xdr:row>
      <xdr:rowOff>0</xdr:rowOff>
    </xdr:to>
    <xdr:sp macro="" textlink="">
      <xdr:nvSpPr>
        <xdr:cNvPr id="22" name="TextBox 21">
          <a:extLst>
            <a:ext uri="{FF2B5EF4-FFF2-40B4-BE49-F238E27FC236}">
              <a16:creationId xmlns:a16="http://schemas.microsoft.com/office/drawing/2014/main" id="{D52818CA-07D4-4EAC-8C60-19F7E30AB34D}"/>
            </a:ext>
          </a:extLst>
        </xdr:cNvPr>
        <xdr:cNvSpPr txBox="1"/>
      </xdr:nvSpPr>
      <xdr:spPr>
        <a:xfrm>
          <a:off x="4448175"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3" name="TextBox 22">
          <a:extLst>
            <a:ext uri="{FF2B5EF4-FFF2-40B4-BE49-F238E27FC236}">
              <a16:creationId xmlns:a16="http://schemas.microsoft.com/office/drawing/2014/main" id="{54FE75EB-E679-4711-B07F-F8F9572C40BA}"/>
            </a:ext>
          </a:extLst>
        </xdr:cNvPr>
        <xdr:cNvSpPr txBox="1"/>
      </xdr:nvSpPr>
      <xdr:spPr>
        <a:xfrm>
          <a:off x="4448175"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27</xdr:row>
      <xdr:rowOff>133350</xdr:rowOff>
    </xdr:from>
    <xdr:to>
      <xdr:col>13</xdr:col>
      <xdr:colOff>0</xdr:colOff>
      <xdr:row>29</xdr:row>
      <xdr:rowOff>0</xdr:rowOff>
    </xdr:to>
    <xdr:sp macro="" textlink="">
      <xdr:nvSpPr>
        <xdr:cNvPr id="24" name="TextBox 23">
          <a:extLst>
            <a:ext uri="{FF2B5EF4-FFF2-40B4-BE49-F238E27FC236}">
              <a16:creationId xmlns:a16="http://schemas.microsoft.com/office/drawing/2014/main" id="{8F10044D-D7B4-4A34-A510-AEC6DC3C395C}"/>
            </a:ext>
          </a:extLst>
        </xdr:cNvPr>
        <xdr:cNvSpPr txBox="1"/>
      </xdr:nvSpPr>
      <xdr:spPr>
        <a:xfrm>
          <a:off x="7534275"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16</xdr:row>
      <xdr:rowOff>136684</xdr:rowOff>
    </xdr:from>
    <xdr:to>
      <xdr:col>13</xdr:col>
      <xdr:colOff>0</xdr:colOff>
      <xdr:row>18</xdr:row>
      <xdr:rowOff>0</xdr:rowOff>
    </xdr:to>
    <xdr:sp macro="" textlink="">
      <xdr:nvSpPr>
        <xdr:cNvPr id="25" name="TextBox 24">
          <a:extLst>
            <a:ext uri="{FF2B5EF4-FFF2-40B4-BE49-F238E27FC236}">
              <a16:creationId xmlns:a16="http://schemas.microsoft.com/office/drawing/2014/main" id="{CE5A647A-AB8D-4281-B179-A8D355CC5A70}"/>
            </a:ext>
          </a:extLst>
        </xdr:cNvPr>
        <xdr:cNvSpPr txBox="1"/>
      </xdr:nvSpPr>
      <xdr:spPr>
        <a:xfrm>
          <a:off x="7534275"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xdr:row>
      <xdr:rowOff>136684</xdr:rowOff>
    </xdr:from>
    <xdr:to>
      <xdr:col>13</xdr:col>
      <xdr:colOff>0</xdr:colOff>
      <xdr:row>3</xdr:row>
      <xdr:rowOff>0</xdr:rowOff>
    </xdr:to>
    <xdr:sp macro="" textlink="">
      <xdr:nvSpPr>
        <xdr:cNvPr id="26" name="TextBox 25">
          <a:extLst>
            <a:ext uri="{FF2B5EF4-FFF2-40B4-BE49-F238E27FC236}">
              <a16:creationId xmlns:a16="http://schemas.microsoft.com/office/drawing/2014/main" id="{AEDC05E3-7273-43EB-82AA-CA1ABBD6BF15}"/>
            </a:ext>
          </a:extLst>
        </xdr:cNvPr>
        <xdr:cNvSpPr txBox="1"/>
      </xdr:nvSpPr>
      <xdr:spPr>
        <a:xfrm>
          <a:off x="75342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16</xdr:col>
      <xdr:colOff>0</xdr:colOff>
      <xdr:row>1</xdr:row>
      <xdr:rowOff>136684</xdr:rowOff>
    </xdr:from>
    <xdr:to>
      <xdr:col>19</xdr:col>
      <xdr:colOff>0</xdr:colOff>
      <xdr:row>3</xdr:row>
      <xdr:rowOff>0</xdr:rowOff>
    </xdr:to>
    <xdr:sp macro="" textlink="">
      <xdr:nvSpPr>
        <xdr:cNvPr id="27" name="Rectangle: Top Corners Rounded 26">
          <a:extLst>
            <a:ext uri="{FF2B5EF4-FFF2-40B4-BE49-F238E27FC236}">
              <a16:creationId xmlns:a16="http://schemas.microsoft.com/office/drawing/2014/main" id="{7ED2F867-2F7D-4100-918A-590827D9A8BD}"/>
            </a:ext>
          </a:extLst>
        </xdr:cNvPr>
        <xdr:cNvSpPr/>
      </xdr:nvSpPr>
      <xdr:spPr>
        <a:xfrm>
          <a:off x="877252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1</xdr:row>
      <xdr:rowOff>136684</xdr:rowOff>
    </xdr:from>
    <xdr:to>
      <xdr:col>23</xdr:col>
      <xdr:colOff>0</xdr:colOff>
      <xdr:row>3</xdr:row>
      <xdr:rowOff>0</xdr:rowOff>
    </xdr:to>
    <xdr:sp macro="" textlink="">
      <xdr:nvSpPr>
        <xdr:cNvPr id="28" name="Rectangle: Top Corners Rounded 27">
          <a:extLst>
            <a:ext uri="{FF2B5EF4-FFF2-40B4-BE49-F238E27FC236}">
              <a16:creationId xmlns:a16="http://schemas.microsoft.com/office/drawing/2014/main" id="{E5CABC2B-644C-400C-8A5C-0757B8940162}"/>
            </a:ext>
          </a:extLst>
        </xdr:cNvPr>
        <xdr:cNvSpPr/>
      </xdr:nvSpPr>
      <xdr:spPr>
        <a:xfrm>
          <a:off x="1305877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0</xdr:colOff>
      <xdr:row>1</xdr:row>
      <xdr:rowOff>136684</xdr:rowOff>
    </xdr:from>
    <xdr:to>
      <xdr:col>18</xdr:col>
      <xdr:colOff>0</xdr:colOff>
      <xdr:row>3</xdr:row>
      <xdr:rowOff>0</xdr:rowOff>
    </xdr:to>
    <xdr:sp macro="" textlink="">
      <xdr:nvSpPr>
        <xdr:cNvPr id="29" name="TextBox 28">
          <a:extLst>
            <a:ext uri="{FF2B5EF4-FFF2-40B4-BE49-F238E27FC236}">
              <a16:creationId xmlns:a16="http://schemas.microsoft.com/office/drawing/2014/main" id="{82B06ED1-DB3C-47AA-84B1-0CBA57E97F91}"/>
            </a:ext>
          </a:extLst>
        </xdr:cNvPr>
        <xdr:cNvSpPr txBox="1"/>
      </xdr:nvSpPr>
      <xdr:spPr>
        <a:xfrm>
          <a:off x="1182052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21</xdr:col>
      <xdr:colOff>0</xdr:colOff>
      <xdr:row>1</xdr:row>
      <xdr:rowOff>136684</xdr:rowOff>
    </xdr:from>
    <xdr:to>
      <xdr:col>22</xdr:col>
      <xdr:colOff>0</xdr:colOff>
      <xdr:row>3</xdr:row>
      <xdr:rowOff>0</xdr:rowOff>
    </xdr:to>
    <xdr:sp macro="" textlink="">
      <xdr:nvSpPr>
        <xdr:cNvPr id="30" name="TextBox 29">
          <a:extLst>
            <a:ext uri="{FF2B5EF4-FFF2-40B4-BE49-F238E27FC236}">
              <a16:creationId xmlns:a16="http://schemas.microsoft.com/office/drawing/2014/main" id="{F3304084-B507-4F51-83E7-48883D7BD510}"/>
            </a:ext>
          </a:extLst>
        </xdr:cNvPr>
        <xdr:cNvSpPr txBox="1"/>
      </xdr:nvSpPr>
      <xdr:spPr>
        <a:xfrm>
          <a:off x="161067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1" name="TextBox 30">
          <a:extLst>
            <a:ext uri="{FF2B5EF4-FFF2-40B4-BE49-F238E27FC236}">
              <a16:creationId xmlns:a16="http://schemas.microsoft.com/office/drawing/2014/main" id="{7D1811C0-AACF-42FC-9E9C-403E87C56AF7}"/>
            </a:ext>
          </a:extLst>
        </xdr:cNvPr>
        <xdr:cNvSpPr txBox="1"/>
      </xdr:nvSpPr>
      <xdr:spPr>
        <a:xfrm>
          <a:off x="5010150"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43</xdr:row>
      <xdr:rowOff>133350</xdr:rowOff>
    </xdr:from>
    <xdr:to>
      <xdr:col>10</xdr:col>
      <xdr:colOff>0</xdr:colOff>
      <xdr:row>45</xdr:row>
      <xdr:rowOff>0</xdr:rowOff>
    </xdr:to>
    <xdr:sp macro="" textlink="">
      <xdr:nvSpPr>
        <xdr:cNvPr id="32" name="TextBox 31">
          <a:extLst>
            <a:ext uri="{FF2B5EF4-FFF2-40B4-BE49-F238E27FC236}">
              <a16:creationId xmlns:a16="http://schemas.microsoft.com/office/drawing/2014/main" id="{C9822D46-C34D-4C32-8CFC-73101798B4AF}"/>
            </a:ext>
          </a:extLst>
        </xdr:cNvPr>
        <xdr:cNvSpPr txBox="1"/>
      </xdr:nvSpPr>
      <xdr:spPr>
        <a:xfrm>
          <a:off x="5010150"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37</xdr:row>
      <xdr:rowOff>133350</xdr:rowOff>
    </xdr:from>
    <xdr:to>
      <xdr:col>10</xdr:col>
      <xdr:colOff>0</xdr:colOff>
      <xdr:row>39</xdr:row>
      <xdr:rowOff>0</xdr:rowOff>
    </xdr:to>
    <xdr:sp macro="" textlink="">
      <xdr:nvSpPr>
        <xdr:cNvPr id="33" name="TextBox 32">
          <a:extLst>
            <a:ext uri="{FF2B5EF4-FFF2-40B4-BE49-F238E27FC236}">
              <a16:creationId xmlns:a16="http://schemas.microsoft.com/office/drawing/2014/main" id="{21AE7C22-001F-41E4-A180-09540B79D05A}"/>
            </a:ext>
          </a:extLst>
        </xdr:cNvPr>
        <xdr:cNvSpPr txBox="1"/>
      </xdr:nvSpPr>
      <xdr:spPr>
        <a:xfrm>
          <a:off x="5010150"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27</xdr:row>
      <xdr:rowOff>133350</xdr:rowOff>
    </xdr:from>
    <xdr:to>
      <xdr:col>14</xdr:col>
      <xdr:colOff>0</xdr:colOff>
      <xdr:row>29</xdr:row>
      <xdr:rowOff>0</xdr:rowOff>
    </xdr:to>
    <xdr:sp macro="" textlink="">
      <xdr:nvSpPr>
        <xdr:cNvPr id="34" name="TextBox 33">
          <a:extLst>
            <a:ext uri="{FF2B5EF4-FFF2-40B4-BE49-F238E27FC236}">
              <a16:creationId xmlns:a16="http://schemas.microsoft.com/office/drawing/2014/main" id="{DD23312E-1C0D-499D-BF06-CC767CD21E45}"/>
            </a:ext>
          </a:extLst>
        </xdr:cNvPr>
        <xdr:cNvSpPr txBox="1"/>
      </xdr:nvSpPr>
      <xdr:spPr>
        <a:xfrm>
          <a:off x="8096250"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24</xdr:row>
      <xdr:rowOff>136684</xdr:rowOff>
    </xdr:from>
    <xdr:to>
      <xdr:col>10</xdr:col>
      <xdr:colOff>0</xdr:colOff>
      <xdr:row>26</xdr:row>
      <xdr:rowOff>0</xdr:rowOff>
    </xdr:to>
    <xdr:sp macro="" textlink="">
      <xdr:nvSpPr>
        <xdr:cNvPr id="35" name="TextBox 34">
          <a:extLst>
            <a:ext uri="{FF2B5EF4-FFF2-40B4-BE49-F238E27FC236}">
              <a16:creationId xmlns:a16="http://schemas.microsoft.com/office/drawing/2014/main" id="{DAA68147-6E98-4F34-9C1A-050A71F6A19A}"/>
            </a:ext>
          </a:extLst>
        </xdr:cNvPr>
        <xdr:cNvSpPr txBox="1"/>
      </xdr:nvSpPr>
      <xdr:spPr>
        <a:xfrm>
          <a:off x="5010150"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16</xdr:row>
      <xdr:rowOff>136684</xdr:rowOff>
    </xdr:from>
    <xdr:to>
      <xdr:col>14</xdr:col>
      <xdr:colOff>0</xdr:colOff>
      <xdr:row>18</xdr:row>
      <xdr:rowOff>0</xdr:rowOff>
    </xdr:to>
    <xdr:sp macro="" textlink="">
      <xdr:nvSpPr>
        <xdr:cNvPr id="36" name="TextBox 35">
          <a:extLst>
            <a:ext uri="{FF2B5EF4-FFF2-40B4-BE49-F238E27FC236}">
              <a16:creationId xmlns:a16="http://schemas.microsoft.com/office/drawing/2014/main" id="{25B57B77-22D3-433D-9A84-0BB02624732E}"/>
            </a:ext>
          </a:extLst>
        </xdr:cNvPr>
        <xdr:cNvSpPr txBox="1"/>
      </xdr:nvSpPr>
      <xdr:spPr>
        <a:xfrm>
          <a:off x="8096250"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1</xdr:row>
      <xdr:rowOff>136684</xdr:rowOff>
    </xdr:from>
    <xdr:to>
      <xdr:col>10</xdr:col>
      <xdr:colOff>0</xdr:colOff>
      <xdr:row>3</xdr:row>
      <xdr:rowOff>0</xdr:rowOff>
    </xdr:to>
    <xdr:sp macro="" textlink="">
      <xdr:nvSpPr>
        <xdr:cNvPr id="37" name="TextBox 36">
          <a:extLst>
            <a:ext uri="{FF2B5EF4-FFF2-40B4-BE49-F238E27FC236}">
              <a16:creationId xmlns:a16="http://schemas.microsoft.com/office/drawing/2014/main" id="{47AAC197-A33C-4214-8574-50FDAD00026E}"/>
            </a:ext>
          </a:extLst>
        </xdr:cNvPr>
        <xdr:cNvSpPr txBox="1"/>
      </xdr:nvSpPr>
      <xdr:spPr>
        <a:xfrm>
          <a:off x="50101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xdr:row>
      <xdr:rowOff>136684</xdr:rowOff>
    </xdr:from>
    <xdr:to>
      <xdr:col>14</xdr:col>
      <xdr:colOff>0</xdr:colOff>
      <xdr:row>3</xdr:row>
      <xdr:rowOff>0</xdr:rowOff>
    </xdr:to>
    <xdr:sp macro="" textlink="">
      <xdr:nvSpPr>
        <xdr:cNvPr id="38" name="TextBox 37">
          <a:extLst>
            <a:ext uri="{FF2B5EF4-FFF2-40B4-BE49-F238E27FC236}">
              <a16:creationId xmlns:a16="http://schemas.microsoft.com/office/drawing/2014/main" id="{230BA047-4941-4775-AB71-1C1C0FCDB6B7}"/>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18</xdr:col>
      <xdr:colOff>0</xdr:colOff>
      <xdr:row>1</xdr:row>
      <xdr:rowOff>136684</xdr:rowOff>
    </xdr:from>
    <xdr:to>
      <xdr:col>19</xdr:col>
      <xdr:colOff>0</xdr:colOff>
      <xdr:row>3</xdr:row>
      <xdr:rowOff>0</xdr:rowOff>
    </xdr:to>
    <xdr:sp macro="" textlink="">
      <xdr:nvSpPr>
        <xdr:cNvPr id="39" name="TextBox 38">
          <a:extLst>
            <a:ext uri="{FF2B5EF4-FFF2-40B4-BE49-F238E27FC236}">
              <a16:creationId xmlns:a16="http://schemas.microsoft.com/office/drawing/2014/main" id="{1A54748A-29D0-4766-9DDD-55F66EFB488E}"/>
            </a:ext>
          </a:extLst>
        </xdr:cNvPr>
        <xdr:cNvSpPr txBox="1"/>
      </xdr:nvSpPr>
      <xdr:spPr>
        <a:xfrm>
          <a:off x="1238250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22</xdr:col>
      <xdr:colOff>0</xdr:colOff>
      <xdr:row>1</xdr:row>
      <xdr:rowOff>136684</xdr:rowOff>
    </xdr:from>
    <xdr:to>
      <xdr:col>23</xdr:col>
      <xdr:colOff>0</xdr:colOff>
      <xdr:row>3</xdr:row>
      <xdr:rowOff>0</xdr:rowOff>
    </xdr:to>
    <xdr:sp macro="" textlink="">
      <xdr:nvSpPr>
        <xdr:cNvPr id="40" name="TextBox 39">
          <a:extLst>
            <a:ext uri="{FF2B5EF4-FFF2-40B4-BE49-F238E27FC236}">
              <a16:creationId xmlns:a16="http://schemas.microsoft.com/office/drawing/2014/main" id="{4D2015F3-0521-4FD5-9BEE-D06335767429}"/>
            </a:ext>
          </a:extLst>
        </xdr:cNvPr>
        <xdr:cNvSpPr txBox="1"/>
      </xdr:nvSpPr>
      <xdr:spPr>
        <a:xfrm>
          <a:off x="166687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20</xdr:col>
      <xdr:colOff>0</xdr:colOff>
      <xdr:row>1</xdr:row>
      <xdr:rowOff>136684</xdr:rowOff>
    </xdr:from>
    <xdr:to>
      <xdr:col>21</xdr:col>
      <xdr:colOff>0</xdr:colOff>
      <xdr:row>3</xdr:row>
      <xdr:rowOff>0</xdr:rowOff>
    </xdr:to>
    <xdr:sp macro="" textlink="">
      <xdr:nvSpPr>
        <xdr:cNvPr id="41" name="TextBox 40">
          <a:extLst>
            <a:ext uri="{FF2B5EF4-FFF2-40B4-BE49-F238E27FC236}">
              <a16:creationId xmlns:a16="http://schemas.microsoft.com/office/drawing/2014/main" id="{BC12BE91-FBBC-4A5F-9251-47BEBB9BC24F}"/>
            </a:ext>
          </a:extLst>
        </xdr:cNvPr>
        <xdr:cNvSpPr txBox="1"/>
      </xdr:nvSpPr>
      <xdr:spPr>
        <a:xfrm>
          <a:off x="1305877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16</xdr:col>
      <xdr:colOff>0</xdr:colOff>
      <xdr:row>1</xdr:row>
      <xdr:rowOff>136684</xdr:rowOff>
    </xdr:from>
    <xdr:to>
      <xdr:col>17</xdr:col>
      <xdr:colOff>0</xdr:colOff>
      <xdr:row>3</xdr:row>
      <xdr:rowOff>0</xdr:rowOff>
    </xdr:to>
    <xdr:sp macro="" textlink="">
      <xdr:nvSpPr>
        <xdr:cNvPr id="42" name="TextBox 41">
          <a:extLst>
            <a:ext uri="{FF2B5EF4-FFF2-40B4-BE49-F238E27FC236}">
              <a16:creationId xmlns:a16="http://schemas.microsoft.com/office/drawing/2014/main" id="{1AD69973-371C-408A-8C13-D6E382ABB402}"/>
            </a:ext>
          </a:extLst>
        </xdr:cNvPr>
        <xdr:cNvSpPr txBox="1"/>
      </xdr:nvSpPr>
      <xdr:spPr>
        <a:xfrm>
          <a:off x="877252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11</xdr:col>
      <xdr:colOff>0</xdr:colOff>
      <xdr:row>1</xdr:row>
      <xdr:rowOff>136684</xdr:rowOff>
    </xdr:from>
    <xdr:to>
      <xdr:col>12</xdr:col>
      <xdr:colOff>0</xdr:colOff>
      <xdr:row>3</xdr:row>
      <xdr:rowOff>0</xdr:rowOff>
    </xdr:to>
    <xdr:sp macro="" textlink="">
      <xdr:nvSpPr>
        <xdr:cNvPr id="43" name="TextBox 42">
          <a:extLst>
            <a:ext uri="{FF2B5EF4-FFF2-40B4-BE49-F238E27FC236}">
              <a16:creationId xmlns:a16="http://schemas.microsoft.com/office/drawing/2014/main" id="{30EA1C5D-4965-4B80-996A-4880BC5B464A}"/>
            </a:ext>
          </a:extLst>
        </xdr:cNvPr>
        <xdr:cNvSpPr txBox="1"/>
      </xdr:nvSpPr>
      <xdr:spPr>
        <a:xfrm>
          <a:off x="5686425" y="508159"/>
          <a:ext cx="184785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Pins</a:t>
          </a:r>
          <a:endParaRPr lang="en-US" sz="1100"/>
        </a:p>
      </xdr:txBody>
    </xdr:sp>
    <xdr:clientData/>
  </xdr:twoCellAnchor>
  <xdr:twoCellAnchor>
    <xdr:from>
      <xdr:col>11</xdr:col>
      <xdr:colOff>0</xdr:colOff>
      <xdr:row>16</xdr:row>
      <xdr:rowOff>136684</xdr:rowOff>
    </xdr:from>
    <xdr:to>
      <xdr:col>12</xdr:col>
      <xdr:colOff>0</xdr:colOff>
      <xdr:row>18</xdr:row>
      <xdr:rowOff>0</xdr:rowOff>
    </xdr:to>
    <xdr:sp macro="" textlink="">
      <xdr:nvSpPr>
        <xdr:cNvPr id="44" name="TextBox 43">
          <a:extLst>
            <a:ext uri="{FF2B5EF4-FFF2-40B4-BE49-F238E27FC236}">
              <a16:creationId xmlns:a16="http://schemas.microsoft.com/office/drawing/2014/main" id="{8EBBCB7D-3C43-443E-BD15-E3115BCC52CC}"/>
            </a:ext>
          </a:extLst>
        </xdr:cNvPr>
        <xdr:cNvSpPr txBox="1"/>
      </xdr:nvSpPr>
      <xdr:spPr>
        <a:xfrm>
          <a:off x="5686425" y="3403759"/>
          <a:ext cx="184785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Additional Patch Awards</a:t>
          </a:r>
          <a:endParaRPr lang="en-US" sz="1100"/>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45" name="TextBox 44">
          <a:extLst>
            <a:ext uri="{FF2B5EF4-FFF2-40B4-BE49-F238E27FC236}">
              <a16:creationId xmlns:a16="http://schemas.microsoft.com/office/drawing/2014/main" id="{C1825898-8AEA-482C-B10D-3BFB329EE38A}"/>
            </a:ext>
          </a:extLst>
        </xdr:cNvPr>
        <xdr:cNvSpPr txBox="1"/>
      </xdr:nvSpPr>
      <xdr:spPr>
        <a:xfrm>
          <a:off x="5686425" y="5534025"/>
          <a:ext cx="18478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xdr:col>
      <xdr:colOff>0</xdr:colOff>
      <xdr:row>1</xdr:row>
      <xdr:rowOff>136684</xdr:rowOff>
    </xdr:from>
    <xdr:to>
      <xdr:col>8</xdr:col>
      <xdr:colOff>0</xdr:colOff>
      <xdr:row>3</xdr:row>
      <xdr:rowOff>0</xdr:rowOff>
    </xdr:to>
    <xdr:sp macro="" textlink="">
      <xdr:nvSpPr>
        <xdr:cNvPr id="46" name="TextBox 45">
          <a:extLst>
            <a:ext uri="{FF2B5EF4-FFF2-40B4-BE49-F238E27FC236}">
              <a16:creationId xmlns:a16="http://schemas.microsoft.com/office/drawing/2014/main" id="{6C2BE836-7D46-4DBF-AA94-9B55DF570D9A}"/>
            </a:ext>
          </a:extLst>
        </xdr:cNvPr>
        <xdr:cNvSpPr txBox="1"/>
      </xdr:nvSpPr>
      <xdr:spPr>
        <a:xfrm>
          <a:off x="57150" y="5081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Leadership Journey Awards</a:t>
          </a:r>
          <a:endParaRPr lang="en-US" sz="1100"/>
        </a:p>
      </xdr:txBody>
    </xdr:sp>
    <xdr:clientData/>
  </xdr:twoCellAnchor>
  <xdr:twoCellAnchor>
    <xdr:from>
      <xdr:col>1</xdr:col>
      <xdr:colOff>0</xdr:colOff>
      <xdr:row>24</xdr:row>
      <xdr:rowOff>136684</xdr:rowOff>
    </xdr:from>
    <xdr:to>
      <xdr:col>8</xdr:col>
      <xdr:colOff>0</xdr:colOff>
      <xdr:row>26</xdr:row>
      <xdr:rowOff>0</xdr:rowOff>
    </xdr:to>
    <xdr:sp macro="" textlink="">
      <xdr:nvSpPr>
        <xdr:cNvPr id="47" name="TextBox 46">
          <a:extLst>
            <a:ext uri="{FF2B5EF4-FFF2-40B4-BE49-F238E27FC236}">
              <a16:creationId xmlns:a16="http://schemas.microsoft.com/office/drawing/2014/main" id="{94457349-29F4-43B4-A1EB-9E3243AFF089}"/>
            </a:ext>
          </a:extLst>
        </xdr:cNvPr>
        <xdr:cNvSpPr txBox="1"/>
      </xdr:nvSpPr>
      <xdr:spPr>
        <a:xfrm>
          <a:off x="57150" y="49658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Petals</a:t>
          </a:r>
          <a:endParaRPr lang="en-US" sz="1100"/>
        </a:p>
      </xdr:txBody>
    </xdr:sp>
    <xdr:clientData/>
  </xdr:twoCellAnchor>
  <xdr:twoCellAnchor>
    <xdr:from>
      <xdr:col>1</xdr:col>
      <xdr:colOff>0</xdr:colOff>
      <xdr:row>37</xdr:row>
      <xdr:rowOff>133350</xdr:rowOff>
    </xdr:from>
    <xdr:to>
      <xdr:col>8</xdr:col>
      <xdr:colOff>0</xdr:colOff>
      <xdr:row>39</xdr:row>
      <xdr:rowOff>0</xdr:rowOff>
    </xdr:to>
    <xdr:sp macro="" textlink="">
      <xdr:nvSpPr>
        <xdr:cNvPr id="48" name="TextBox 47">
          <a:extLst>
            <a:ext uri="{FF2B5EF4-FFF2-40B4-BE49-F238E27FC236}">
              <a16:creationId xmlns:a16="http://schemas.microsoft.com/office/drawing/2014/main" id="{9D945A1F-005C-4D5C-BE51-BF6E27A56714}"/>
            </a:ext>
          </a:extLst>
        </xdr:cNvPr>
        <xdr:cNvSpPr txBox="1"/>
      </xdr:nvSpPr>
      <xdr:spPr>
        <a:xfrm>
          <a:off x="57150" y="743902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Financial Literacy &amp; Cookie Business Badges</a:t>
          </a:r>
          <a:endParaRPr lang="en-US" sz="1100"/>
        </a:p>
      </xdr:txBody>
    </xdr:sp>
    <xdr:clientData/>
  </xdr:twoCellAnchor>
  <xdr:twoCellAnchor>
    <xdr:from>
      <xdr:col>1</xdr:col>
      <xdr:colOff>0</xdr:colOff>
      <xdr:row>43</xdr:row>
      <xdr:rowOff>133350</xdr:rowOff>
    </xdr:from>
    <xdr:to>
      <xdr:col>8</xdr:col>
      <xdr:colOff>0</xdr:colOff>
      <xdr:row>45</xdr:row>
      <xdr:rowOff>0</xdr:rowOff>
    </xdr:to>
    <xdr:sp macro="" textlink="">
      <xdr:nvSpPr>
        <xdr:cNvPr id="49" name="TextBox 48">
          <a:extLst>
            <a:ext uri="{FF2B5EF4-FFF2-40B4-BE49-F238E27FC236}">
              <a16:creationId xmlns:a16="http://schemas.microsoft.com/office/drawing/2014/main" id="{CA25EC7F-7E1A-4D0E-AF85-1A1C544B5B6A}"/>
            </a:ext>
          </a:extLst>
        </xdr:cNvPr>
        <xdr:cNvSpPr txBox="1"/>
      </xdr:nvSpPr>
      <xdr:spPr>
        <a:xfrm>
          <a:off x="57150" y="8591550"/>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STEM Badges</a:t>
          </a:r>
          <a:endParaRPr lang="en-US" sz="1100"/>
        </a:p>
      </xdr:txBody>
    </xdr:sp>
    <xdr:clientData/>
  </xdr:twoCellAnchor>
  <xdr:twoCellAnchor>
    <xdr:from>
      <xdr:col>1</xdr:col>
      <xdr:colOff>0</xdr:colOff>
      <xdr:row>51</xdr:row>
      <xdr:rowOff>133350</xdr:rowOff>
    </xdr:from>
    <xdr:to>
      <xdr:col>8</xdr:col>
      <xdr:colOff>0</xdr:colOff>
      <xdr:row>53</xdr:row>
      <xdr:rowOff>0</xdr:rowOff>
    </xdr:to>
    <xdr:sp macro="" textlink="">
      <xdr:nvSpPr>
        <xdr:cNvPr id="50" name="TextBox 49">
          <a:extLst>
            <a:ext uri="{FF2B5EF4-FFF2-40B4-BE49-F238E27FC236}">
              <a16:creationId xmlns:a16="http://schemas.microsoft.com/office/drawing/2014/main" id="{1B936754-4084-4D8D-83EC-4663052751D7}"/>
            </a:ext>
          </a:extLst>
        </xdr:cNvPr>
        <xdr:cNvSpPr txBox="1"/>
      </xdr:nvSpPr>
      <xdr:spPr>
        <a:xfrm>
          <a:off x="57150" y="1012507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Badges &amp; Girls' Choice Badges</a:t>
          </a:r>
          <a:endParaRPr lang="en-US" sz="1100"/>
        </a:p>
      </xdr:txBody>
    </xdr:sp>
    <xdr:clientData/>
  </xdr:twoCellAnchor>
  <xdr:twoCellAnchor editAs="oneCell">
    <xdr:from>
      <xdr:col>1</xdr:col>
      <xdr:colOff>95250</xdr:colOff>
      <xdr:row>3</xdr:row>
      <xdr:rowOff>19050</xdr:rowOff>
    </xdr:from>
    <xdr:to>
      <xdr:col>1</xdr:col>
      <xdr:colOff>600075</xdr:colOff>
      <xdr:row>6</xdr:row>
      <xdr:rowOff>175749</xdr:rowOff>
    </xdr:to>
    <xdr:pic>
      <xdr:nvPicPr>
        <xdr:cNvPr id="51" name="Picture 50">
          <a:extLst>
            <a:ext uri="{FF2B5EF4-FFF2-40B4-BE49-F238E27FC236}">
              <a16:creationId xmlns:a16="http://schemas.microsoft.com/office/drawing/2014/main" id="{BB605EBB-A3D6-4CE2-A3BF-11DD457C46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771525"/>
          <a:ext cx="504825" cy="728199"/>
        </a:xfrm>
        <a:prstGeom prst="rect">
          <a:avLst/>
        </a:prstGeom>
      </xdr:spPr>
    </xdr:pic>
    <xdr:clientData/>
  </xdr:twoCellAnchor>
  <xdr:twoCellAnchor editAs="oneCell">
    <xdr:from>
      <xdr:col>1</xdr:col>
      <xdr:colOff>95250</xdr:colOff>
      <xdr:row>7</xdr:row>
      <xdr:rowOff>19050</xdr:rowOff>
    </xdr:from>
    <xdr:to>
      <xdr:col>1</xdr:col>
      <xdr:colOff>604423</xdr:colOff>
      <xdr:row>10</xdr:row>
      <xdr:rowOff>169545</xdr:rowOff>
    </xdr:to>
    <xdr:pic>
      <xdr:nvPicPr>
        <xdr:cNvPr id="52" name="Picture 51">
          <a:extLst>
            <a:ext uri="{FF2B5EF4-FFF2-40B4-BE49-F238E27FC236}">
              <a16:creationId xmlns:a16="http://schemas.microsoft.com/office/drawing/2014/main" id="{EBE8F838-40DC-4E46-A678-2F23399D15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1543050"/>
          <a:ext cx="509173" cy="731520"/>
        </a:xfrm>
        <a:prstGeom prst="rect">
          <a:avLst/>
        </a:prstGeom>
      </xdr:spPr>
    </xdr:pic>
    <xdr:clientData/>
  </xdr:twoCellAnchor>
  <xdr:twoCellAnchor editAs="oneCell">
    <xdr:from>
      <xdr:col>1</xdr:col>
      <xdr:colOff>104775</xdr:colOff>
      <xdr:row>11</xdr:row>
      <xdr:rowOff>19050</xdr:rowOff>
    </xdr:from>
    <xdr:to>
      <xdr:col>1</xdr:col>
      <xdr:colOff>606326</xdr:colOff>
      <xdr:row>14</xdr:row>
      <xdr:rowOff>179070</xdr:rowOff>
    </xdr:to>
    <xdr:pic>
      <xdr:nvPicPr>
        <xdr:cNvPr id="53" name="Picture 52">
          <a:extLst>
            <a:ext uri="{FF2B5EF4-FFF2-40B4-BE49-F238E27FC236}">
              <a16:creationId xmlns:a16="http://schemas.microsoft.com/office/drawing/2014/main" id="{ABBB59E3-8AE1-4C4D-8E81-1B47CE2196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2324100"/>
          <a:ext cx="501551" cy="731520"/>
        </a:xfrm>
        <a:prstGeom prst="rect">
          <a:avLst/>
        </a:prstGeom>
      </xdr:spPr>
    </xdr:pic>
    <xdr:clientData/>
  </xdr:twoCellAnchor>
  <xdr:twoCellAnchor editAs="oneCell">
    <xdr:from>
      <xdr:col>1</xdr:col>
      <xdr:colOff>9525</xdr:colOff>
      <xdr:row>26</xdr:row>
      <xdr:rowOff>142875</xdr:rowOff>
    </xdr:from>
    <xdr:to>
      <xdr:col>2</xdr:col>
      <xdr:colOff>1057275</xdr:colOff>
      <xdr:row>35</xdr:row>
      <xdr:rowOff>171450</xdr:rowOff>
    </xdr:to>
    <xdr:pic>
      <xdr:nvPicPr>
        <xdr:cNvPr id="54" name="Picture 53">
          <a:extLst>
            <a:ext uri="{FF2B5EF4-FFF2-40B4-BE49-F238E27FC236}">
              <a16:creationId xmlns:a16="http://schemas.microsoft.com/office/drawing/2014/main" id="{DAB1E8DF-ABF0-4F1C-8FE7-C239D9B19B7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5353050"/>
          <a:ext cx="1743075" cy="1743075"/>
        </a:xfrm>
        <a:prstGeom prst="rect">
          <a:avLst/>
        </a:prstGeom>
      </xdr:spPr>
    </xdr:pic>
    <xdr:clientData/>
  </xdr:twoCellAnchor>
  <xdr:twoCellAnchor editAs="oneCell">
    <xdr:from>
      <xdr:col>1</xdr:col>
      <xdr:colOff>28574</xdr:colOff>
      <xdr:row>39</xdr:row>
      <xdr:rowOff>0</xdr:rowOff>
    </xdr:from>
    <xdr:to>
      <xdr:col>2</xdr:col>
      <xdr:colOff>1039648</xdr:colOff>
      <xdr:row>42</xdr:row>
      <xdr:rowOff>171450</xdr:rowOff>
    </xdr:to>
    <xdr:pic>
      <xdr:nvPicPr>
        <xdr:cNvPr id="55" name="Picture 54">
          <a:extLst>
            <a:ext uri="{FF2B5EF4-FFF2-40B4-BE49-F238E27FC236}">
              <a16:creationId xmlns:a16="http://schemas.microsoft.com/office/drawing/2014/main" id="{C9D91484-3718-4AFA-BB6B-8079CE68B77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 y="7686675"/>
          <a:ext cx="1706399" cy="752475"/>
        </a:xfrm>
        <a:prstGeom prst="rect">
          <a:avLst/>
        </a:prstGeom>
      </xdr:spPr>
    </xdr:pic>
    <xdr:clientData/>
  </xdr:twoCellAnchor>
  <xdr:twoCellAnchor editAs="oneCell">
    <xdr:from>
      <xdr:col>11</xdr:col>
      <xdr:colOff>352426</xdr:colOff>
      <xdr:row>3</xdr:row>
      <xdr:rowOff>28576</xdr:rowOff>
    </xdr:from>
    <xdr:to>
      <xdr:col>13</xdr:col>
      <xdr:colOff>209550</xdr:colOff>
      <xdr:row>9</xdr:row>
      <xdr:rowOff>146798</xdr:rowOff>
    </xdr:to>
    <xdr:pic>
      <xdr:nvPicPr>
        <xdr:cNvPr id="56" name="Picture 55">
          <a:extLst>
            <a:ext uri="{FF2B5EF4-FFF2-40B4-BE49-F238E27FC236}">
              <a16:creationId xmlns:a16="http://schemas.microsoft.com/office/drawing/2014/main" id="{F9DC8C98-0A00-4759-B95E-2A0A35935ED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38851" y="781051"/>
          <a:ext cx="2266949" cy="1270747"/>
        </a:xfrm>
        <a:prstGeom prst="rect">
          <a:avLst/>
        </a:prstGeom>
      </xdr:spPr>
    </xdr:pic>
    <xdr:clientData/>
  </xdr:twoCellAnchor>
  <xdr:twoCellAnchor editAs="oneCell">
    <xdr:from>
      <xdr:col>1</xdr:col>
      <xdr:colOff>495300</xdr:colOff>
      <xdr:row>53</xdr:row>
      <xdr:rowOff>28575</xdr:rowOff>
    </xdr:from>
    <xdr:to>
      <xdr:col>2</xdr:col>
      <xdr:colOff>542925</xdr:colOff>
      <xdr:row>56</xdr:row>
      <xdr:rowOff>171776</xdr:rowOff>
    </xdr:to>
    <xdr:pic>
      <xdr:nvPicPr>
        <xdr:cNvPr id="57" name="Picture 56">
          <a:extLst>
            <a:ext uri="{FF2B5EF4-FFF2-40B4-BE49-F238E27FC236}">
              <a16:creationId xmlns:a16="http://schemas.microsoft.com/office/drawing/2014/main" id="{594FB98A-CBEC-4585-AAF7-C3765A4BF9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450" y="10401300"/>
          <a:ext cx="742950" cy="714701"/>
        </a:xfrm>
        <a:prstGeom prst="rect">
          <a:avLst/>
        </a:prstGeom>
      </xdr:spPr>
    </xdr:pic>
    <xdr:clientData/>
  </xdr:twoCellAnchor>
  <xdr:twoCellAnchor editAs="oneCell">
    <xdr:from>
      <xdr:col>1</xdr:col>
      <xdr:colOff>38101</xdr:colOff>
      <xdr:row>45</xdr:row>
      <xdr:rowOff>19050</xdr:rowOff>
    </xdr:from>
    <xdr:to>
      <xdr:col>2</xdr:col>
      <xdr:colOff>1038226</xdr:colOff>
      <xdr:row>47</xdr:row>
      <xdr:rowOff>181711</xdr:rowOff>
    </xdr:to>
    <xdr:pic>
      <xdr:nvPicPr>
        <xdr:cNvPr id="58" name="Picture 57">
          <a:extLst>
            <a:ext uri="{FF2B5EF4-FFF2-40B4-BE49-F238E27FC236}">
              <a16:creationId xmlns:a16="http://schemas.microsoft.com/office/drawing/2014/main" id="{86C48391-9849-4E6D-B38B-1D47CEEF0D4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1" y="8858250"/>
          <a:ext cx="1695450" cy="543661"/>
        </a:xfrm>
        <a:prstGeom prst="rect">
          <a:avLst/>
        </a:prstGeom>
      </xdr:spPr>
    </xdr:pic>
    <xdr:clientData/>
  </xdr:twoCellAnchor>
  <xdr:twoCellAnchor>
    <xdr:from>
      <xdr:col>1</xdr:col>
      <xdr:colOff>0</xdr:colOff>
      <xdr:row>45</xdr:row>
      <xdr:rowOff>0</xdr:rowOff>
    </xdr:from>
    <xdr:to>
      <xdr:col>10</xdr:col>
      <xdr:colOff>0</xdr:colOff>
      <xdr:row>51</xdr:row>
      <xdr:rowOff>0</xdr:rowOff>
    </xdr:to>
    <xdr:sp macro="" textlink="">
      <xdr:nvSpPr>
        <xdr:cNvPr id="59" name="Rectangle 58">
          <a:extLst>
            <a:ext uri="{FF2B5EF4-FFF2-40B4-BE49-F238E27FC236}">
              <a16:creationId xmlns:a16="http://schemas.microsoft.com/office/drawing/2014/main" id="{28EE0B2A-AC4B-4EA0-A9A7-2EB00B504024}"/>
            </a:ext>
          </a:extLst>
        </xdr:cNvPr>
        <xdr:cNvSpPr/>
      </xdr:nvSpPr>
      <xdr:spPr>
        <a:xfrm>
          <a:off x="57150" y="8839200"/>
          <a:ext cx="5514975" cy="1152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48</xdr:row>
      <xdr:rowOff>9525</xdr:rowOff>
    </xdr:from>
    <xdr:to>
      <xdr:col>2</xdr:col>
      <xdr:colOff>1032533</xdr:colOff>
      <xdr:row>50</xdr:row>
      <xdr:rowOff>177165</xdr:rowOff>
    </xdr:to>
    <xdr:pic>
      <xdr:nvPicPr>
        <xdr:cNvPr id="60" name="Picture 59">
          <a:extLst>
            <a:ext uri="{FF2B5EF4-FFF2-40B4-BE49-F238E27FC236}">
              <a16:creationId xmlns:a16="http://schemas.microsoft.com/office/drawing/2014/main" id="{0AB4F666-4AA6-4033-B895-E9A2B6D39A2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9429750"/>
          <a:ext cx="1708808" cy="548640"/>
        </a:xfrm>
        <a:prstGeom prst="rect">
          <a:avLst/>
        </a:prstGeom>
      </xdr:spPr>
    </xdr:pic>
    <xdr:clientData/>
  </xdr:twoCellAnchor>
  <xdr:twoCellAnchor editAs="oneCell">
    <xdr:from>
      <xdr:col>1</xdr:col>
      <xdr:colOff>1</xdr:colOff>
      <xdr:row>0</xdr:row>
      <xdr:rowOff>0</xdr:rowOff>
    </xdr:from>
    <xdr:to>
      <xdr:col>2</xdr:col>
      <xdr:colOff>770003</xdr:colOff>
      <xdr:row>1</xdr:row>
      <xdr:rowOff>85725</xdr:rowOff>
    </xdr:to>
    <xdr:pic>
      <xdr:nvPicPr>
        <xdr:cNvPr id="61" name="Picture 60">
          <a:extLst>
            <a:ext uri="{FF2B5EF4-FFF2-40B4-BE49-F238E27FC236}">
              <a16:creationId xmlns:a16="http://schemas.microsoft.com/office/drawing/2014/main" id="{63D1F7B8-DE84-4849-90DE-6AD0908AB0F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1" y="0"/>
          <a:ext cx="1465327" cy="457200"/>
        </a:xfrm>
        <a:prstGeom prst="rect">
          <a:avLst/>
        </a:prstGeom>
      </xdr:spPr>
    </xdr:pic>
    <xdr:clientData/>
  </xdr:twoCellAnchor>
  <xdr:twoCellAnchor editAs="oneCell">
    <xdr:from>
      <xdr:col>1</xdr:col>
      <xdr:colOff>47625</xdr:colOff>
      <xdr:row>15</xdr:row>
      <xdr:rowOff>38100</xdr:rowOff>
    </xdr:from>
    <xdr:to>
      <xdr:col>2</xdr:col>
      <xdr:colOff>1051464</xdr:colOff>
      <xdr:row>20</xdr:row>
      <xdr:rowOff>163830</xdr:rowOff>
    </xdr:to>
    <xdr:pic>
      <xdr:nvPicPr>
        <xdr:cNvPr id="62" name="Picture 61">
          <a:extLst>
            <a:ext uri="{FF2B5EF4-FFF2-40B4-BE49-F238E27FC236}">
              <a16:creationId xmlns:a16="http://schemas.microsoft.com/office/drawing/2014/main" id="{D4F6288E-D7E0-40B0-83A8-E3F55B51D22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4775" y="3114675"/>
          <a:ext cx="1699164" cy="1097280"/>
        </a:xfrm>
        <a:prstGeom prst="rect">
          <a:avLst/>
        </a:prstGeom>
      </xdr:spPr>
    </xdr:pic>
    <xdr:clientData/>
  </xdr:twoCellAnchor>
  <xdr:twoCellAnchor editAs="oneCell">
    <xdr:from>
      <xdr:col>1</xdr:col>
      <xdr:colOff>47625</xdr:colOff>
      <xdr:row>21</xdr:row>
      <xdr:rowOff>19050</xdr:rowOff>
    </xdr:from>
    <xdr:to>
      <xdr:col>2</xdr:col>
      <xdr:colOff>1051463</xdr:colOff>
      <xdr:row>23</xdr:row>
      <xdr:rowOff>177165</xdr:rowOff>
    </xdr:to>
    <xdr:pic>
      <xdr:nvPicPr>
        <xdr:cNvPr id="63" name="Picture 62">
          <a:extLst>
            <a:ext uri="{FF2B5EF4-FFF2-40B4-BE49-F238E27FC236}">
              <a16:creationId xmlns:a16="http://schemas.microsoft.com/office/drawing/2014/main" id="{A94A7F6B-B3A0-4281-B8FE-753138C70E0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75" y="4267200"/>
          <a:ext cx="1699163" cy="548640"/>
        </a:xfrm>
        <a:prstGeom prst="rect">
          <a:avLst/>
        </a:prstGeom>
      </xdr:spPr>
    </xdr:pic>
    <xdr:clientData/>
  </xdr:twoCellAnchor>
  <xdr:twoCellAnchor editAs="oneCell">
    <xdr:from>
      <xdr:col>11</xdr:col>
      <xdr:colOff>38100</xdr:colOff>
      <xdr:row>18</xdr:row>
      <xdr:rowOff>28575</xdr:rowOff>
    </xdr:from>
    <xdr:to>
      <xdr:col>13</xdr:col>
      <xdr:colOff>552450</xdr:colOff>
      <xdr:row>21</xdr:row>
      <xdr:rowOff>174917</xdr:rowOff>
    </xdr:to>
    <xdr:pic>
      <xdr:nvPicPr>
        <xdr:cNvPr id="64" name="Picture 63">
          <a:extLst>
            <a:ext uri="{FF2B5EF4-FFF2-40B4-BE49-F238E27FC236}">
              <a16:creationId xmlns:a16="http://schemas.microsoft.com/office/drawing/2014/main" id="{605D7289-7AC3-4E62-A0D9-71DE2779888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724525" y="3686175"/>
          <a:ext cx="2924175" cy="736892"/>
        </a:xfrm>
        <a:prstGeom prst="rect">
          <a:avLst/>
        </a:prstGeom>
      </xdr:spPr>
    </xdr:pic>
    <xdr:clientData/>
  </xdr:twoCellAnchor>
  <xdr:twoCellAnchor>
    <xdr:from>
      <xdr:col>13</xdr:col>
      <xdr:colOff>0</xdr:colOff>
      <xdr:row>1</xdr:row>
      <xdr:rowOff>136684</xdr:rowOff>
    </xdr:from>
    <xdr:to>
      <xdr:col>14</xdr:col>
      <xdr:colOff>0</xdr:colOff>
      <xdr:row>3</xdr:row>
      <xdr:rowOff>0</xdr:rowOff>
    </xdr:to>
    <xdr:sp macro="" textlink="">
      <xdr:nvSpPr>
        <xdr:cNvPr id="65" name="TextBox 64">
          <a:extLst>
            <a:ext uri="{FF2B5EF4-FFF2-40B4-BE49-F238E27FC236}">
              <a16:creationId xmlns:a16="http://schemas.microsoft.com/office/drawing/2014/main" id="{DB318D4C-CE07-4C20-88F6-2A6B85A98DD6}"/>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26</xdr:row>
      <xdr:rowOff>0</xdr:rowOff>
    </xdr:from>
    <xdr:to>
      <xdr:col>10</xdr:col>
      <xdr:colOff>0</xdr:colOff>
      <xdr:row>37</xdr:row>
      <xdr:rowOff>0</xdr:rowOff>
    </xdr:to>
    <xdr:sp macro="" textlink="">
      <xdr:nvSpPr>
        <xdr:cNvPr id="2" name="Rectangle 1">
          <a:extLst>
            <a:ext uri="{FF2B5EF4-FFF2-40B4-BE49-F238E27FC236}">
              <a16:creationId xmlns:a16="http://schemas.microsoft.com/office/drawing/2014/main" id="{1CDAB741-C3DC-457B-9A6F-A94455D30D1C}"/>
            </a:ext>
          </a:extLst>
        </xdr:cNvPr>
        <xdr:cNvSpPr/>
      </xdr:nvSpPr>
      <xdr:spPr>
        <a:xfrm>
          <a:off x="57150" y="5210175"/>
          <a:ext cx="5514975" cy="2095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14</xdr:col>
      <xdr:colOff>0</xdr:colOff>
      <xdr:row>16</xdr:row>
      <xdr:rowOff>0</xdr:rowOff>
    </xdr:to>
    <xdr:sp macro="" textlink="">
      <xdr:nvSpPr>
        <xdr:cNvPr id="3" name="Rectangle 2">
          <a:extLst>
            <a:ext uri="{FF2B5EF4-FFF2-40B4-BE49-F238E27FC236}">
              <a16:creationId xmlns:a16="http://schemas.microsoft.com/office/drawing/2014/main" id="{C8E36A99-3E32-4EA1-8B08-5F55EA884BFB}"/>
            </a:ext>
          </a:extLst>
        </xdr:cNvPr>
        <xdr:cNvSpPr/>
      </xdr:nvSpPr>
      <xdr:spPr>
        <a:xfrm>
          <a:off x="5686425" y="752475"/>
          <a:ext cx="2971800" cy="2514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3</xdr:row>
      <xdr:rowOff>0</xdr:rowOff>
    </xdr:from>
    <xdr:to>
      <xdr:col>23</xdr:col>
      <xdr:colOff>0</xdr:colOff>
      <xdr:row>67</xdr:row>
      <xdr:rowOff>0</xdr:rowOff>
    </xdr:to>
    <xdr:sp macro="" textlink="">
      <xdr:nvSpPr>
        <xdr:cNvPr id="4" name="Rectangle 3">
          <a:extLst>
            <a:ext uri="{FF2B5EF4-FFF2-40B4-BE49-F238E27FC236}">
              <a16:creationId xmlns:a16="http://schemas.microsoft.com/office/drawing/2014/main" id="{3BC37469-97AB-4593-B75C-470B1FB8076B}"/>
            </a:ext>
          </a:extLst>
        </xdr:cNvPr>
        <xdr:cNvSpPr/>
      </xdr:nvSpPr>
      <xdr:spPr>
        <a:xfrm>
          <a:off x="1305877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0</xdr:colOff>
      <xdr:row>3</xdr:row>
      <xdr:rowOff>0</xdr:rowOff>
    </xdr:from>
    <xdr:to>
      <xdr:col>19</xdr:col>
      <xdr:colOff>0</xdr:colOff>
      <xdr:row>67</xdr:row>
      <xdr:rowOff>0</xdr:rowOff>
    </xdr:to>
    <xdr:sp macro="" textlink="">
      <xdr:nvSpPr>
        <xdr:cNvPr id="5" name="Rectangle 4">
          <a:extLst>
            <a:ext uri="{FF2B5EF4-FFF2-40B4-BE49-F238E27FC236}">
              <a16:creationId xmlns:a16="http://schemas.microsoft.com/office/drawing/2014/main" id="{F4B6D914-60C3-4CF9-85EB-6F50736C2981}"/>
            </a:ext>
          </a:extLst>
        </xdr:cNvPr>
        <xdr:cNvSpPr/>
      </xdr:nvSpPr>
      <xdr:spPr>
        <a:xfrm>
          <a:off x="8772525" y="752475"/>
          <a:ext cx="4171950" cy="12287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18</xdr:row>
      <xdr:rowOff>0</xdr:rowOff>
    </xdr:from>
    <xdr:to>
      <xdr:col>14</xdr:col>
      <xdr:colOff>0</xdr:colOff>
      <xdr:row>27</xdr:row>
      <xdr:rowOff>0</xdr:rowOff>
    </xdr:to>
    <xdr:sp macro="" textlink="">
      <xdr:nvSpPr>
        <xdr:cNvPr id="6" name="Rectangle 5">
          <a:extLst>
            <a:ext uri="{FF2B5EF4-FFF2-40B4-BE49-F238E27FC236}">
              <a16:creationId xmlns:a16="http://schemas.microsoft.com/office/drawing/2014/main" id="{8C8EAA0C-8745-4674-8F1F-693D51510F04}"/>
            </a:ext>
          </a:extLst>
        </xdr:cNvPr>
        <xdr:cNvSpPr/>
      </xdr:nvSpPr>
      <xdr:spPr>
        <a:xfrm>
          <a:off x="5686425" y="3657600"/>
          <a:ext cx="2971800" cy="1743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57</xdr:row>
      <xdr:rowOff>0</xdr:rowOff>
    </xdr:to>
    <xdr:sp macro="" textlink="">
      <xdr:nvSpPr>
        <xdr:cNvPr id="7" name="Rectangle 6">
          <a:extLst>
            <a:ext uri="{FF2B5EF4-FFF2-40B4-BE49-F238E27FC236}">
              <a16:creationId xmlns:a16="http://schemas.microsoft.com/office/drawing/2014/main" id="{3146A2EE-BB6D-4545-91D7-09019601F225}"/>
            </a:ext>
          </a:extLst>
        </xdr:cNvPr>
        <xdr:cNvSpPr/>
      </xdr:nvSpPr>
      <xdr:spPr>
        <a:xfrm>
          <a:off x="57150" y="10372725"/>
          <a:ext cx="5514975" cy="7620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24</xdr:row>
      <xdr:rowOff>0</xdr:rowOff>
    </xdr:to>
    <xdr:sp macro="" textlink="">
      <xdr:nvSpPr>
        <xdr:cNvPr id="8" name="Rectangle 7">
          <a:extLst>
            <a:ext uri="{FF2B5EF4-FFF2-40B4-BE49-F238E27FC236}">
              <a16:creationId xmlns:a16="http://schemas.microsoft.com/office/drawing/2014/main" id="{CB43B4DD-98B6-4B0B-942C-ECDB87C8C1EA}"/>
            </a:ext>
          </a:extLst>
        </xdr:cNvPr>
        <xdr:cNvSpPr/>
      </xdr:nvSpPr>
      <xdr:spPr>
        <a:xfrm>
          <a:off x="57150" y="752475"/>
          <a:ext cx="5514975" cy="407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0</xdr:rowOff>
    </xdr:from>
    <xdr:to>
      <xdr:col>10</xdr:col>
      <xdr:colOff>0</xdr:colOff>
      <xdr:row>43</xdr:row>
      <xdr:rowOff>0</xdr:rowOff>
    </xdr:to>
    <xdr:sp macro="" textlink="">
      <xdr:nvSpPr>
        <xdr:cNvPr id="9" name="Rectangle 8">
          <a:extLst>
            <a:ext uri="{FF2B5EF4-FFF2-40B4-BE49-F238E27FC236}">
              <a16:creationId xmlns:a16="http://schemas.microsoft.com/office/drawing/2014/main" id="{38F6DCA5-8042-41A5-BBA3-58452C15ACAC}"/>
            </a:ext>
          </a:extLst>
        </xdr:cNvPr>
        <xdr:cNvSpPr/>
      </xdr:nvSpPr>
      <xdr:spPr>
        <a:xfrm>
          <a:off x="57150" y="7686675"/>
          <a:ext cx="5514975" cy="771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0</xdr:rowOff>
    </xdr:from>
    <xdr:to>
      <xdr:col>14</xdr:col>
      <xdr:colOff>0</xdr:colOff>
      <xdr:row>67</xdr:row>
      <xdr:rowOff>0</xdr:rowOff>
    </xdr:to>
    <xdr:sp macro="" textlink="">
      <xdr:nvSpPr>
        <xdr:cNvPr id="10" name="Rectangle 9">
          <a:extLst>
            <a:ext uri="{FF2B5EF4-FFF2-40B4-BE49-F238E27FC236}">
              <a16:creationId xmlns:a16="http://schemas.microsoft.com/office/drawing/2014/main" id="{AD85DA97-9F5D-4899-B456-AA27DDDD8F32}"/>
            </a:ext>
          </a:extLst>
        </xdr:cNvPr>
        <xdr:cNvSpPr/>
      </xdr:nvSpPr>
      <xdr:spPr>
        <a:xfrm>
          <a:off x="5686425" y="5781675"/>
          <a:ext cx="2971800" cy="7258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136684</xdr:rowOff>
    </xdr:from>
    <xdr:to>
      <xdr:col>10</xdr:col>
      <xdr:colOff>0</xdr:colOff>
      <xdr:row>3</xdr:row>
      <xdr:rowOff>0</xdr:rowOff>
    </xdr:to>
    <xdr:sp macro="" textlink="">
      <xdr:nvSpPr>
        <xdr:cNvPr id="11" name="Rectangle: Top Corners Rounded 10">
          <a:extLst>
            <a:ext uri="{FF2B5EF4-FFF2-40B4-BE49-F238E27FC236}">
              <a16:creationId xmlns:a16="http://schemas.microsoft.com/office/drawing/2014/main" id="{C889E69A-AA94-4AC5-A6AC-DCF9A338258F}"/>
            </a:ext>
          </a:extLst>
        </xdr:cNvPr>
        <xdr:cNvSpPr/>
      </xdr:nvSpPr>
      <xdr:spPr>
        <a:xfrm>
          <a:off x="57150" y="5081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136684</xdr:rowOff>
    </xdr:from>
    <xdr:to>
      <xdr:col>14</xdr:col>
      <xdr:colOff>0</xdr:colOff>
      <xdr:row>3</xdr:row>
      <xdr:rowOff>0</xdr:rowOff>
    </xdr:to>
    <xdr:sp macro="" textlink="">
      <xdr:nvSpPr>
        <xdr:cNvPr id="12" name="Rectangle: Top Corners Rounded 11">
          <a:extLst>
            <a:ext uri="{FF2B5EF4-FFF2-40B4-BE49-F238E27FC236}">
              <a16:creationId xmlns:a16="http://schemas.microsoft.com/office/drawing/2014/main" id="{03BE508A-8F73-4375-B110-FED678924576}"/>
            </a:ext>
          </a:extLst>
        </xdr:cNvPr>
        <xdr:cNvSpPr/>
      </xdr:nvSpPr>
      <xdr:spPr>
        <a:xfrm>
          <a:off x="5686425" y="508159"/>
          <a:ext cx="297180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16</xdr:row>
      <xdr:rowOff>136684</xdr:rowOff>
    </xdr:from>
    <xdr:to>
      <xdr:col>14</xdr:col>
      <xdr:colOff>0</xdr:colOff>
      <xdr:row>18</xdr:row>
      <xdr:rowOff>0</xdr:rowOff>
    </xdr:to>
    <xdr:sp macro="" textlink="">
      <xdr:nvSpPr>
        <xdr:cNvPr id="13" name="Rectangle: Top Corners Rounded 12">
          <a:extLst>
            <a:ext uri="{FF2B5EF4-FFF2-40B4-BE49-F238E27FC236}">
              <a16:creationId xmlns:a16="http://schemas.microsoft.com/office/drawing/2014/main" id="{B9E082EA-94B1-4A93-AC20-AC8A4C9428CA}"/>
            </a:ext>
          </a:extLst>
        </xdr:cNvPr>
        <xdr:cNvSpPr/>
      </xdr:nvSpPr>
      <xdr:spPr>
        <a:xfrm>
          <a:off x="5686425" y="3403759"/>
          <a:ext cx="2971800" cy="253841"/>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24</xdr:row>
      <xdr:rowOff>136684</xdr:rowOff>
    </xdr:from>
    <xdr:to>
      <xdr:col>10</xdr:col>
      <xdr:colOff>0</xdr:colOff>
      <xdr:row>26</xdr:row>
      <xdr:rowOff>0</xdr:rowOff>
    </xdr:to>
    <xdr:sp macro="" textlink="">
      <xdr:nvSpPr>
        <xdr:cNvPr id="14" name="Rectangle: Top Corners Rounded 13">
          <a:extLst>
            <a:ext uri="{FF2B5EF4-FFF2-40B4-BE49-F238E27FC236}">
              <a16:creationId xmlns:a16="http://schemas.microsoft.com/office/drawing/2014/main" id="{4BC6DD54-19A4-4594-A535-9623C690282C}"/>
            </a:ext>
          </a:extLst>
        </xdr:cNvPr>
        <xdr:cNvSpPr/>
      </xdr:nvSpPr>
      <xdr:spPr>
        <a:xfrm>
          <a:off x="57150" y="4965859"/>
          <a:ext cx="5514975"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14</xdr:col>
      <xdr:colOff>0</xdr:colOff>
      <xdr:row>29</xdr:row>
      <xdr:rowOff>0</xdr:rowOff>
    </xdr:to>
    <xdr:sp macro="" textlink="">
      <xdr:nvSpPr>
        <xdr:cNvPr id="15" name="Rectangle: Top Corners Rounded 14">
          <a:extLst>
            <a:ext uri="{FF2B5EF4-FFF2-40B4-BE49-F238E27FC236}">
              <a16:creationId xmlns:a16="http://schemas.microsoft.com/office/drawing/2014/main" id="{AFC1C601-B469-49D4-BD5A-A73035DADEF5}"/>
            </a:ext>
          </a:extLst>
        </xdr:cNvPr>
        <xdr:cNvSpPr/>
      </xdr:nvSpPr>
      <xdr:spPr>
        <a:xfrm>
          <a:off x="5686425" y="5534025"/>
          <a:ext cx="2971800"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37</xdr:row>
      <xdr:rowOff>133350</xdr:rowOff>
    </xdr:from>
    <xdr:to>
      <xdr:col>10</xdr:col>
      <xdr:colOff>0</xdr:colOff>
      <xdr:row>39</xdr:row>
      <xdr:rowOff>0</xdr:rowOff>
    </xdr:to>
    <xdr:sp macro="" textlink="">
      <xdr:nvSpPr>
        <xdr:cNvPr id="16" name="Rectangle: Top Corners Rounded 15">
          <a:extLst>
            <a:ext uri="{FF2B5EF4-FFF2-40B4-BE49-F238E27FC236}">
              <a16:creationId xmlns:a16="http://schemas.microsoft.com/office/drawing/2014/main" id="{520DD859-5696-47A3-B490-1F8391B94E2D}"/>
            </a:ext>
          </a:extLst>
        </xdr:cNvPr>
        <xdr:cNvSpPr/>
      </xdr:nvSpPr>
      <xdr:spPr>
        <a:xfrm>
          <a:off x="57150" y="743902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43</xdr:row>
      <xdr:rowOff>133350</xdr:rowOff>
    </xdr:from>
    <xdr:to>
      <xdr:col>10</xdr:col>
      <xdr:colOff>0</xdr:colOff>
      <xdr:row>45</xdr:row>
      <xdr:rowOff>0</xdr:rowOff>
    </xdr:to>
    <xdr:sp macro="" textlink="">
      <xdr:nvSpPr>
        <xdr:cNvPr id="17" name="Rectangle: Top Corners Rounded 16">
          <a:extLst>
            <a:ext uri="{FF2B5EF4-FFF2-40B4-BE49-F238E27FC236}">
              <a16:creationId xmlns:a16="http://schemas.microsoft.com/office/drawing/2014/main" id="{53054ACE-44CD-4E36-86A2-E52501D4E74A}"/>
            </a:ext>
          </a:extLst>
        </xdr:cNvPr>
        <xdr:cNvSpPr/>
      </xdr:nvSpPr>
      <xdr:spPr>
        <a:xfrm>
          <a:off x="57150" y="8591550"/>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8" name="Rectangle: Top Corners Rounded 17">
          <a:extLst>
            <a:ext uri="{FF2B5EF4-FFF2-40B4-BE49-F238E27FC236}">
              <a16:creationId xmlns:a16="http://schemas.microsoft.com/office/drawing/2014/main" id="{A375A1FC-6CD8-44B2-9097-5C0D9A87B3BA}"/>
            </a:ext>
          </a:extLst>
        </xdr:cNvPr>
        <xdr:cNvSpPr/>
      </xdr:nvSpPr>
      <xdr:spPr>
        <a:xfrm>
          <a:off x="57150" y="10125075"/>
          <a:ext cx="5514975" cy="247650"/>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136684</xdr:rowOff>
    </xdr:from>
    <xdr:to>
      <xdr:col>9</xdr:col>
      <xdr:colOff>0</xdr:colOff>
      <xdr:row>3</xdr:row>
      <xdr:rowOff>0</xdr:rowOff>
    </xdr:to>
    <xdr:sp macro="" textlink="">
      <xdr:nvSpPr>
        <xdr:cNvPr id="19" name="TextBox 18">
          <a:extLst>
            <a:ext uri="{FF2B5EF4-FFF2-40B4-BE49-F238E27FC236}">
              <a16:creationId xmlns:a16="http://schemas.microsoft.com/office/drawing/2014/main" id="{D1B58596-FA12-44B6-8A96-A31417F60B39}"/>
            </a:ext>
          </a:extLst>
        </xdr:cNvPr>
        <xdr:cNvSpPr txBox="1"/>
      </xdr:nvSpPr>
      <xdr:spPr>
        <a:xfrm>
          <a:off x="44481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24</xdr:row>
      <xdr:rowOff>136684</xdr:rowOff>
    </xdr:from>
    <xdr:to>
      <xdr:col>9</xdr:col>
      <xdr:colOff>0</xdr:colOff>
      <xdr:row>26</xdr:row>
      <xdr:rowOff>0</xdr:rowOff>
    </xdr:to>
    <xdr:sp macro="" textlink="">
      <xdr:nvSpPr>
        <xdr:cNvPr id="20" name="TextBox 19">
          <a:extLst>
            <a:ext uri="{FF2B5EF4-FFF2-40B4-BE49-F238E27FC236}">
              <a16:creationId xmlns:a16="http://schemas.microsoft.com/office/drawing/2014/main" id="{79F4AF44-EA98-4D04-9C87-137E1CF55D64}"/>
            </a:ext>
          </a:extLst>
        </xdr:cNvPr>
        <xdr:cNvSpPr txBox="1"/>
      </xdr:nvSpPr>
      <xdr:spPr>
        <a:xfrm>
          <a:off x="4448175"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37</xdr:row>
      <xdr:rowOff>133350</xdr:rowOff>
    </xdr:from>
    <xdr:to>
      <xdr:col>9</xdr:col>
      <xdr:colOff>0</xdr:colOff>
      <xdr:row>39</xdr:row>
      <xdr:rowOff>0</xdr:rowOff>
    </xdr:to>
    <xdr:sp macro="" textlink="">
      <xdr:nvSpPr>
        <xdr:cNvPr id="21" name="TextBox 20">
          <a:extLst>
            <a:ext uri="{FF2B5EF4-FFF2-40B4-BE49-F238E27FC236}">
              <a16:creationId xmlns:a16="http://schemas.microsoft.com/office/drawing/2014/main" id="{1E7ABE08-7B26-4D22-B47D-12D7BCF2BE61}"/>
            </a:ext>
          </a:extLst>
        </xdr:cNvPr>
        <xdr:cNvSpPr txBox="1"/>
      </xdr:nvSpPr>
      <xdr:spPr>
        <a:xfrm>
          <a:off x="4448175"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43</xdr:row>
      <xdr:rowOff>133350</xdr:rowOff>
    </xdr:from>
    <xdr:to>
      <xdr:col>9</xdr:col>
      <xdr:colOff>0</xdr:colOff>
      <xdr:row>45</xdr:row>
      <xdr:rowOff>0</xdr:rowOff>
    </xdr:to>
    <xdr:sp macro="" textlink="">
      <xdr:nvSpPr>
        <xdr:cNvPr id="22" name="TextBox 21">
          <a:extLst>
            <a:ext uri="{FF2B5EF4-FFF2-40B4-BE49-F238E27FC236}">
              <a16:creationId xmlns:a16="http://schemas.microsoft.com/office/drawing/2014/main" id="{398889E8-E16F-41EB-8B55-9C162B486919}"/>
            </a:ext>
          </a:extLst>
        </xdr:cNvPr>
        <xdr:cNvSpPr txBox="1"/>
      </xdr:nvSpPr>
      <xdr:spPr>
        <a:xfrm>
          <a:off x="4448175"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3" name="TextBox 22">
          <a:extLst>
            <a:ext uri="{FF2B5EF4-FFF2-40B4-BE49-F238E27FC236}">
              <a16:creationId xmlns:a16="http://schemas.microsoft.com/office/drawing/2014/main" id="{4DCC01BB-CA7B-4598-A9B6-7186D817A68A}"/>
            </a:ext>
          </a:extLst>
        </xdr:cNvPr>
        <xdr:cNvSpPr txBox="1"/>
      </xdr:nvSpPr>
      <xdr:spPr>
        <a:xfrm>
          <a:off x="4448175"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27</xdr:row>
      <xdr:rowOff>133350</xdr:rowOff>
    </xdr:from>
    <xdr:to>
      <xdr:col>13</xdr:col>
      <xdr:colOff>0</xdr:colOff>
      <xdr:row>29</xdr:row>
      <xdr:rowOff>0</xdr:rowOff>
    </xdr:to>
    <xdr:sp macro="" textlink="">
      <xdr:nvSpPr>
        <xdr:cNvPr id="24" name="TextBox 23">
          <a:extLst>
            <a:ext uri="{FF2B5EF4-FFF2-40B4-BE49-F238E27FC236}">
              <a16:creationId xmlns:a16="http://schemas.microsoft.com/office/drawing/2014/main" id="{3DDBF786-2344-4441-8545-44D63A481776}"/>
            </a:ext>
          </a:extLst>
        </xdr:cNvPr>
        <xdr:cNvSpPr txBox="1"/>
      </xdr:nvSpPr>
      <xdr:spPr>
        <a:xfrm>
          <a:off x="7534275"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16</xdr:row>
      <xdr:rowOff>136684</xdr:rowOff>
    </xdr:from>
    <xdr:to>
      <xdr:col>13</xdr:col>
      <xdr:colOff>0</xdr:colOff>
      <xdr:row>18</xdr:row>
      <xdr:rowOff>0</xdr:rowOff>
    </xdr:to>
    <xdr:sp macro="" textlink="">
      <xdr:nvSpPr>
        <xdr:cNvPr id="25" name="TextBox 24">
          <a:extLst>
            <a:ext uri="{FF2B5EF4-FFF2-40B4-BE49-F238E27FC236}">
              <a16:creationId xmlns:a16="http://schemas.microsoft.com/office/drawing/2014/main" id="{13F52197-2BAF-4740-A29D-B78CC5D041C9}"/>
            </a:ext>
          </a:extLst>
        </xdr:cNvPr>
        <xdr:cNvSpPr txBox="1"/>
      </xdr:nvSpPr>
      <xdr:spPr>
        <a:xfrm>
          <a:off x="7534275"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12</xdr:col>
      <xdr:colOff>0</xdr:colOff>
      <xdr:row>1</xdr:row>
      <xdr:rowOff>136684</xdr:rowOff>
    </xdr:from>
    <xdr:to>
      <xdr:col>13</xdr:col>
      <xdr:colOff>0</xdr:colOff>
      <xdr:row>3</xdr:row>
      <xdr:rowOff>0</xdr:rowOff>
    </xdr:to>
    <xdr:sp macro="" textlink="">
      <xdr:nvSpPr>
        <xdr:cNvPr id="26" name="TextBox 25">
          <a:extLst>
            <a:ext uri="{FF2B5EF4-FFF2-40B4-BE49-F238E27FC236}">
              <a16:creationId xmlns:a16="http://schemas.microsoft.com/office/drawing/2014/main" id="{B0AF7D45-6253-48F5-9D97-8DF640593A10}"/>
            </a:ext>
          </a:extLst>
        </xdr:cNvPr>
        <xdr:cNvSpPr txBox="1"/>
      </xdr:nvSpPr>
      <xdr:spPr>
        <a:xfrm>
          <a:off x="75342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16</xdr:col>
      <xdr:colOff>0</xdr:colOff>
      <xdr:row>1</xdr:row>
      <xdr:rowOff>136684</xdr:rowOff>
    </xdr:from>
    <xdr:to>
      <xdr:col>19</xdr:col>
      <xdr:colOff>0</xdr:colOff>
      <xdr:row>3</xdr:row>
      <xdr:rowOff>0</xdr:rowOff>
    </xdr:to>
    <xdr:sp macro="" textlink="">
      <xdr:nvSpPr>
        <xdr:cNvPr id="27" name="Rectangle: Top Corners Rounded 26">
          <a:extLst>
            <a:ext uri="{FF2B5EF4-FFF2-40B4-BE49-F238E27FC236}">
              <a16:creationId xmlns:a16="http://schemas.microsoft.com/office/drawing/2014/main" id="{D538683F-C1B7-498F-B0F6-FBC2DBCB4C29}"/>
            </a:ext>
          </a:extLst>
        </xdr:cNvPr>
        <xdr:cNvSpPr/>
      </xdr:nvSpPr>
      <xdr:spPr>
        <a:xfrm>
          <a:off x="877252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1</xdr:row>
      <xdr:rowOff>136684</xdr:rowOff>
    </xdr:from>
    <xdr:to>
      <xdr:col>23</xdr:col>
      <xdr:colOff>0</xdr:colOff>
      <xdr:row>3</xdr:row>
      <xdr:rowOff>0</xdr:rowOff>
    </xdr:to>
    <xdr:sp macro="" textlink="">
      <xdr:nvSpPr>
        <xdr:cNvPr id="28" name="Rectangle: Top Corners Rounded 27">
          <a:extLst>
            <a:ext uri="{FF2B5EF4-FFF2-40B4-BE49-F238E27FC236}">
              <a16:creationId xmlns:a16="http://schemas.microsoft.com/office/drawing/2014/main" id="{7BED66DE-CEC9-4A25-9066-F13E6FB40E77}"/>
            </a:ext>
          </a:extLst>
        </xdr:cNvPr>
        <xdr:cNvSpPr/>
      </xdr:nvSpPr>
      <xdr:spPr>
        <a:xfrm>
          <a:off x="13058775" y="508159"/>
          <a:ext cx="4171950" cy="244316"/>
        </a:xfrm>
        <a:prstGeom prst="round2SameRect">
          <a:avLst>
            <a:gd name="adj1" fmla="val 50000"/>
            <a:gd name="adj2" fmla="val 0"/>
          </a:avLst>
        </a:prstGeom>
        <a:solidFill>
          <a:schemeClr val="accent1">
            <a:lumMod val="100000"/>
          </a:schemeClr>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0</xdr:colOff>
      <xdr:row>1</xdr:row>
      <xdr:rowOff>136684</xdr:rowOff>
    </xdr:from>
    <xdr:to>
      <xdr:col>18</xdr:col>
      <xdr:colOff>0</xdr:colOff>
      <xdr:row>3</xdr:row>
      <xdr:rowOff>0</xdr:rowOff>
    </xdr:to>
    <xdr:sp macro="" textlink="">
      <xdr:nvSpPr>
        <xdr:cNvPr id="29" name="TextBox 28">
          <a:extLst>
            <a:ext uri="{FF2B5EF4-FFF2-40B4-BE49-F238E27FC236}">
              <a16:creationId xmlns:a16="http://schemas.microsoft.com/office/drawing/2014/main" id="{9A4B5CBF-55DD-4C56-B5D0-4279AA289B25}"/>
            </a:ext>
          </a:extLst>
        </xdr:cNvPr>
        <xdr:cNvSpPr txBox="1"/>
      </xdr:nvSpPr>
      <xdr:spPr>
        <a:xfrm>
          <a:off x="1182052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21</xdr:col>
      <xdr:colOff>0</xdr:colOff>
      <xdr:row>1</xdr:row>
      <xdr:rowOff>136684</xdr:rowOff>
    </xdr:from>
    <xdr:to>
      <xdr:col>22</xdr:col>
      <xdr:colOff>0</xdr:colOff>
      <xdr:row>3</xdr:row>
      <xdr:rowOff>0</xdr:rowOff>
    </xdr:to>
    <xdr:sp macro="" textlink="">
      <xdr:nvSpPr>
        <xdr:cNvPr id="30" name="TextBox 29">
          <a:extLst>
            <a:ext uri="{FF2B5EF4-FFF2-40B4-BE49-F238E27FC236}">
              <a16:creationId xmlns:a16="http://schemas.microsoft.com/office/drawing/2014/main" id="{8DE4AD96-8829-4538-A24F-1A4FE4580040}"/>
            </a:ext>
          </a:extLst>
        </xdr:cNvPr>
        <xdr:cNvSpPr txBox="1"/>
      </xdr:nvSpPr>
      <xdr:spPr>
        <a:xfrm>
          <a:off x="16106775"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Earn</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1" name="TextBox 30">
          <a:extLst>
            <a:ext uri="{FF2B5EF4-FFF2-40B4-BE49-F238E27FC236}">
              <a16:creationId xmlns:a16="http://schemas.microsoft.com/office/drawing/2014/main" id="{48A2D8FC-BA33-4D43-8C53-107BB12C53A3}"/>
            </a:ext>
          </a:extLst>
        </xdr:cNvPr>
        <xdr:cNvSpPr txBox="1"/>
      </xdr:nvSpPr>
      <xdr:spPr>
        <a:xfrm>
          <a:off x="5010150" y="1012507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43</xdr:row>
      <xdr:rowOff>133350</xdr:rowOff>
    </xdr:from>
    <xdr:to>
      <xdr:col>10</xdr:col>
      <xdr:colOff>0</xdr:colOff>
      <xdr:row>45</xdr:row>
      <xdr:rowOff>0</xdr:rowOff>
    </xdr:to>
    <xdr:sp macro="" textlink="">
      <xdr:nvSpPr>
        <xdr:cNvPr id="32" name="TextBox 31">
          <a:extLst>
            <a:ext uri="{FF2B5EF4-FFF2-40B4-BE49-F238E27FC236}">
              <a16:creationId xmlns:a16="http://schemas.microsoft.com/office/drawing/2014/main" id="{848B08A1-5A3C-4AAA-879E-7BD92B12C3A9}"/>
            </a:ext>
          </a:extLst>
        </xdr:cNvPr>
        <xdr:cNvSpPr txBox="1"/>
      </xdr:nvSpPr>
      <xdr:spPr>
        <a:xfrm>
          <a:off x="5010150" y="8591550"/>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37</xdr:row>
      <xdr:rowOff>133350</xdr:rowOff>
    </xdr:from>
    <xdr:to>
      <xdr:col>10</xdr:col>
      <xdr:colOff>0</xdr:colOff>
      <xdr:row>39</xdr:row>
      <xdr:rowOff>0</xdr:rowOff>
    </xdr:to>
    <xdr:sp macro="" textlink="">
      <xdr:nvSpPr>
        <xdr:cNvPr id="33" name="TextBox 32">
          <a:extLst>
            <a:ext uri="{FF2B5EF4-FFF2-40B4-BE49-F238E27FC236}">
              <a16:creationId xmlns:a16="http://schemas.microsoft.com/office/drawing/2014/main" id="{4C009403-AAD2-452F-8CAB-8B9CBCF5BA00}"/>
            </a:ext>
          </a:extLst>
        </xdr:cNvPr>
        <xdr:cNvSpPr txBox="1"/>
      </xdr:nvSpPr>
      <xdr:spPr>
        <a:xfrm>
          <a:off x="5010150" y="7439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27</xdr:row>
      <xdr:rowOff>133350</xdr:rowOff>
    </xdr:from>
    <xdr:to>
      <xdr:col>14</xdr:col>
      <xdr:colOff>0</xdr:colOff>
      <xdr:row>29</xdr:row>
      <xdr:rowOff>0</xdr:rowOff>
    </xdr:to>
    <xdr:sp macro="" textlink="">
      <xdr:nvSpPr>
        <xdr:cNvPr id="34" name="TextBox 33">
          <a:extLst>
            <a:ext uri="{FF2B5EF4-FFF2-40B4-BE49-F238E27FC236}">
              <a16:creationId xmlns:a16="http://schemas.microsoft.com/office/drawing/2014/main" id="{009FFF31-DDD6-4CAD-9229-73BDBE4FEA9A}"/>
            </a:ext>
          </a:extLst>
        </xdr:cNvPr>
        <xdr:cNvSpPr txBox="1"/>
      </xdr:nvSpPr>
      <xdr:spPr>
        <a:xfrm>
          <a:off x="8096250" y="5534025"/>
          <a:ext cx="56197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24</xdr:row>
      <xdr:rowOff>136684</xdr:rowOff>
    </xdr:from>
    <xdr:to>
      <xdr:col>10</xdr:col>
      <xdr:colOff>0</xdr:colOff>
      <xdr:row>26</xdr:row>
      <xdr:rowOff>0</xdr:rowOff>
    </xdr:to>
    <xdr:sp macro="" textlink="">
      <xdr:nvSpPr>
        <xdr:cNvPr id="35" name="TextBox 34">
          <a:extLst>
            <a:ext uri="{FF2B5EF4-FFF2-40B4-BE49-F238E27FC236}">
              <a16:creationId xmlns:a16="http://schemas.microsoft.com/office/drawing/2014/main" id="{1C5A3E70-A57B-4F3C-B78D-25CEF1B4D5AB}"/>
            </a:ext>
          </a:extLst>
        </xdr:cNvPr>
        <xdr:cNvSpPr txBox="1"/>
      </xdr:nvSpPr>
      <xdr:spPr>
        <a:xfrm>
          <a:off x="5010150" y="49658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16</xdr:row>
      <xdr:rowOff>136684</xdr:rowOff>
    </xdr:from>
    <xdr:to>
      <xdr:col>14</xdr:col>
      <xdr:colOff>0</xdr:colOff>
      <xdr:row>18</xdr:row>
      <xdr:rowOff>0</xdr:rowOff>
    </xdr:to>
    <xdr:sp macro="" textlink="">
      <xdr:nvSpPr>
        <xdr:cNvPr id="36" name="TextBox 35">
          <a:extLst>
            <a:ext uri="{FF2B5EF4-FFF2-40B4-BE49-F238E27FC236}">
              <a16:creationId xmlns:a16="http://schemas.microsoft.com/office/drawing/2014/main" id="{DFF39F98-BBE9-4733-B0E9-4C9A177FAC16}"/>
            </a:ext>
          </a:extLst>
        </xdr:cNvPr>
        <xdr:cNvSpPr txBox="1"/>
      </xdr:nvSpPr>
      <xdr:spPr>
        <a:xfrm>
          <a:off x="8096250" y="3403759"/>
          <a:ext cx="561975"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9</xdr:col>
      <xdr:colOff>0</xdr:colOff>
      <xdr:row>1</xdr:row>
      <xdr:rowOff>136684</xdr:rowOff>
    </xdr:from>
    <xdr:to>
      <xdr:col>10</xdr:col>
      <xdr:colOff>0</xdr:colOff>
      <xdr:row>3</xdr:row>
      <xdr:rowOff>0</xdr:rowOff>
    </xdr:to>
    <xdr:sp macro="" textlink="">
      <xdr:nvSpPr>
        <xdr:cNvPr id="37" name="TextBox 36">
          <a:extLst>
            <a:ext uri="{FF2B5EF4-FFF2-40B4-BE49-F238E27FC236}">
              <a16:creationId xmlns:a16="http://schemas.microsoft.com/office/drawing/2014/main" id="{D030ED08-E076-46DB-9E84-E32093B61602}"/>
            </a:ext>
          </a:extLst>
        </xdr:cNvPr>
        <xdr:cNvSpPr txBox="1"/>
      </xdr:nvSpPr>
      <xdr:spPr>
        <a:xfrm>
          <a:off x="50101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13</xdr:col>
      <xdr:colOff>0</xdr:colOff>
      <xdr:row>1</xdr:row>
      <xdr:rowOff>136684</xdr:rowOff>
    </xdr:from>
    <xdr:to>
      <xdr:col>14</xdr:col>
      <xdr:colOff>0</xdr:colOff>
      <xdr:row>3</xdr:row>
      <xdr:rowOff>0</xdr:rowOff>
    </xdr:to>
    <xdr:sp macro="" textlink="">
      <xdr:nvSpPr>
        <xdr:cNvPr id="38" name="TextBox 37">
          <a:extLst>
            <a:ext uri="{FF2B5EF4-FFF2-40B4-BE49-F238E27FC236}">
              <a16:creationId xmlns:a16="http://schemas.microsoft.com/office/drawing/2014/main" id="{0180DD40-EB05-4DD6-8F2A-1D9220A2D170}"/>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18</xdr:col>
      <xdr:colOff>0</xdr:colOff>
      <xdr:row>1</xdr:row>
      <xdr:rowOff>136684</xdr:rowOff>
    </xdr:from>
    <xdr:to>
      <xdr:col>19</xdr:col>
      <xdr:colOff>0</xdr:colOff>
      <xdr:row>3</xdr:row>
      <xdr:rowOff>0</xdr:rowOff>
    </xdr:to>
    <xdr:sp macro="" textlink="">
      <xdr:nvSpPr>
        <xdr:cNvPr id="39" name="TextBox 38">
          <a:extLst>
            <a:ext uri="{FF2B5EF4-FFF2-40B4-BE49-F238E27FC236}">
              <a16:creationId xmlns:a16="http://schemas.microsoft.com/office/drawing/2014/main" id="{BD3AC492-4025-43D7-92AE-C6866E2FB770}"/>
            </a:ext>
          </a:extLst>
        </xdr:cNvPr>
        <xdr:cNvSpPr txBox="1"/>
      </xdr:nvSpPr>
      <xdr:spPr>
        <a:xfrm>
          <a:off x="1238250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22</xdr:col>
      <xdr:colOff>0</xdr:colOff>
      <xdr:row>1</xdr:row>
      <xdr:rowOff>136684</xdr:rowOff>
    </xdr:from>
    <xdr:to>
      <xdr:col>23</xdr:col>
      <xdr:colOff>0</xdr:colOff>
      <xdr:row>3</xdr:row>
      <xdr:rowOff>0</xdr:rowOff>
    </xdr:to>
    <xdr:sp macro="" textlink="">
      <xdr:nvSpPr>
        <xdr:cNvPr id="40" name="TextBox 39">
          <a:extLst>
            <a:ext uri="{FF2B5EF4-FFF2-40B4-BE49-F238E27FC236}">
              <a16:creationId xmlns:a16="http://schemas.microsoft.com/office/drawing/2014/main" id="{857DB1EA-07C1-46EB-B025-5D70C6BF9CEF}"/>
            </a:ext>
          </a:extLst>
        </xdr:cNvPr>
        <xdr:cNvSpPr txBox="1"/>
      </xdr:nvSpPr>
      <xdr:spPr>
        <a:xfrm>
          <a:off x="166687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twoCellAnchor>
    <xdr:from>
      <xdr:col>20</xdr:col>
      <xdr:colOff>0</xdr:colOff>
      <xdr:row>1</xdr:row>
      <xdr:rowOff>136684</xdr:rowOff>
    </xdr:from>
    <xdr:to>
      <xdr:col>21</xdr:col>
      <xdr:colOff>0</xdr:colOff>
      <xdr:row>3</xdr:row>
      <xdr:rowOff>0</xdr:rowOff>
    </xdr:to>
    <xdr:sp macro="" textlink="">
      <xdr:nvSpPr>
        <xdr:cNvPr id="41" name="TextBox 40">
          <a:extLst>
            <a:ext uri="{FF2B5EF4-FFF2-40B4-BE49-F238E27FC236}">
              <a16:creationId xmlns:a16="http://schemas.microsoft.com/office/drawing/2014/main" id="{586DC563-E00D-4F3A-9954-ABD41CB48AFA}"/>
            </a:ext>
          </a:extLst>
        </xdr:cNvPr>
        <xdr:cNvSpPr txBox="1"/>
      </xdr:nvSpPr>
      <xdr:spPr>
        <a:xfrm>
          <a:off x="1305877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16</xdr:col>
      <xdr:colOff>0</xdr:colOff>
      <xdr:row>1</xdr:row>
      <xdr:rowOff>136684</xdr:rowOff>
    </xdr:from>
    <xdr:to>
      <xdr:col>17</xdr:col>
      <xdr:colOff>0</xdr:colOff>
      <xdr:row>3</xdr:row>
      <xdr:rowOff>0</xdr:rowOff>
    </xdr:to>
    <xdr:sp macro="" textlink="">
      <xdr:nvSpPr>
        <xdr:cNvPr id="42" name="TextBox 41">
          <a:extLst>
            <a:ext uri="{FF2B5EF4-FFF2-40B4-BE49-F238E27FC236}">
              <a16:creationId xmlns:a16="http://schemas.microsoft.com/office/drawing/2014/main" id="{3DD84F94-9BD0-4696-868E-8CF924D68386}"/>
            </a:ext>
          </a:extLst>
        </xdr:cNvPr>
        <xdr:cNvSpPr txBox="1"/>
      </xdr:nvSpPr>
      <xdr:spPr>
        <a:xfrm>
          <a:off x="8772525" y="508159"/>
          <a:ext cx="304800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11</xdr:col>
      <xdr:colOff>0</xdr:colOff>
      <xdr:row>1</xdr:row>
      <xdr:rowOff>136684</xdr:rowOff>
    </xdr:from>
    <xdr:to>
      <xdr:col>12</xdr:col>
      <xdr:colOff>0</xdr:colOff>
      <xdr:row>3</xdr:row>
      <xdr:rowOff>0</xdr:rowOff>
    </xdr:to>
    <xdr:sp macro="" textlink="">
      <xdr:nvSpPr>
        <xdr:cNvPr id="43" name="TextBox 42">
          <a:extLst>
            <a:ext uri="{FF2B5EF4-FFF2-40B4-BE49-F238E27FC236}">
              <a16:creationId xmlns:a16="http://schemas.microsoft.com/office/drawing/2014/main" id="{33C048C8-88BE-44A2-B517-C9366ACD0478}"/>
            </a:ext>
          </a:extLst>
        </xdr:cNvPr>
        <xdr:cNvSpPr txBox="1"/>
      </xdr:nvSpPr>
      <xdr:spPr>
        <a:xfrm>
          <a:off x="5686425" y="508159"/>
          <a:ext cx="1847850"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Pins</a:t>
          </a:r>
          <a:endParaRPr lang="en-US" sz="1100"/>
        </a:p>
      </xdr:txBody>
    </xdr:sp>
    <xdr:clientData/>
  </xdr:twoCellAnchor>
  <xdr:twoCellAnchor>
    <xdr:from>
      <xdr:col>11</xdr:col>
      <xdr:colOff>0</xdr:colOff>
      <xdr:row>16</xdr:row>
      <xdr:rowOff>136684</xdr:rowOff>
    </xdr:from>
    <xdr:to>
      <xdr:col>12</xdr:col>
      <xdr:colOff>0</xdr:colOff>
      <xdr:row>18</xdr:row>
      <xdr:rowOff>0</xdr:rowOff>
    </xdr:to>
    <xdr:sp macro="" textlink="">
      <xdr:nvSpPr>
        <xdr:cNvPr id="44" name="TextBox 43">
          <a:extLst>
            <a:ext uri="{FF2B5EF4-FFF2-40B4-BE49-F238E27FC236}">
              <a16:creationId xmlns:a16="http://schemas.microsoft.com/office/drawing/2014/main" id="{C747F4D9-2C2E-4A5B-B2DC-AA2E2DC453BA}"/>
            </a:ext>
          </a:extLst>
        </xdr:cNvPr>
        <xdr:cNvSpPr txBox="1"/>
      </xdr:nvSpPr>
      <xdr:spPr>
        <a:xfrm>
          <a:off x="5686425" y="3403759"/>
          <a:ext cx="1847850" cy="2538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Additional Patch Awards</a:t>
          </a:r>
          <a:endParaRPr lang="en-US" sz="1100"/>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45" name="TextBox 44">
          <a:extLst>
            <a:ext uri="{FF2B5EF4-FFF2-40B4-BE49-F238E27FC236}">
              <a16:creationId xmlns:a16="http://schemas.microsoft.com/office/drawing/2014/main" id="{CC3B72F6-A9F8-45D5-9B6B-9B9066107381}"/>
            </a:ext>
          </a:extLst>
        </xdr:cNvPr>
        <xdr:cNvSpPr txBox="1"/>
      </xdr:nvSpPr>
      <xdr:spPr>
        <a:xfrm>
          <a:off x="5686425" y="5534025"/>
          <a:ext cx="18478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Other Awards</a:t>
          </a:r>
          <a:endParaRPr lang="en-US" sz="1100"/>
        </a:p>
      </xdr:txBody>
    </xdr:sp>
    <xdr:clientData/>
  </xdr:twoCellAnchor>
  <xdr:twoCellAnchor>
    <xdr:from>
      <xdr:col>1</xdr:col>
      <xdr:colOff>0</xdr:colOff>
      <xdr:row>1</xdr:row>
      <xdr:rowOff>136684</xdr:rowOff>
    </xdr:from>
    <xdr:to>
      <xdr:col>8</xdr:col>
      <xdr:colOff>0</xdr:colOff>
      <xdr:row>3</xdr:row>
      <xdr:rowOff>0</xdr:rowOff>
    </xdr:to>
    <xdr:sp macro="" textlink="">
      <xdr:nvSpPr>
        <xdr:cNvPr id="46" name="TextBox 45">
          <a:extLst>
            <a:ext uri="{FF2B5EF4-FFF2-40B4-BE49-F238E27FC236}">
              <a16:creationId xmlns:a16="http://schemas.microsoft.com/office/drawing/2014/main" id="{1E5F1D19-548F-4513-99DE-F3AB628FE1EE}"/>
            </a:ext>
          </a:extLst>
        </xdr:cNvPr>
        <xdr:cNvSpPr txBox="1"/>
      </xdr:nvSpPr>
      <xdr:spPr>
        <a:xfrm>
          <a:off x="57150" y="5081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Leadership Journey Awards</a:t>
          </a:r>
          <a:endParaRPr lang="en-US" sz="1100"/>
        </a:p>
      </xdr:txBody>
    </xdr:sp>
    <xdr:clientData/>
  </xdr:twoCellAnchor>
  <xdr:twoCellAnchor>
    <xdr:from>
      <xdr:col>1</xdr:col>
      <xdr:colOff>0</xdr:colOff>
      <xdr:row>24</xdr:row>
      <xdr:rowOff>136684</xdr:rowOff>
    </xdr:from>
    <xdr:to>
      <xdr:col>8</xdr:col>
      <xdr:colOff>0</xdr:colOff>
      <xdr:row>26</xdr:row>
      <xdr:rowOff>0</xdr:rowOff>
    </xdr:to>
    <xdr:sp macro="" textlink="">
      <xdr:nvSpPr>
        <xdr:cNvPr id="47" name="TextBox 46">
          <a:extLst>
            <a:ext uri="{FF2B5EF4-FFF2-40B4-BE49-F238E27FC236}">
              <a16:creationId xmlns:a16="http://schemas.microsoft.com/office/drawing/2014/main" id="{9D6197C6-4CC2-4938-9D14-3888A4F18852}"/>
            </a:ext>
          </a:extLst>
        </xdr:cNvPr>
        <xdr:cNvSpPr txBox="1"/>
      </xdr:nvSpPr>
      <xdr:spPr>
        <a:xfrm>
          <a:off x="57150" y="4965859"/>
          <a:ext cx="439102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Petals</a:t>
          </a:r>
          <a:endParaRPr lang="en-US" sz="1100"/>
        </a:p>
      </xdr:txBody>
    </xdr:sp>
    <xdr:clientData/>
  </xdr:twoCellAnchor>
  <xdr:twoCellAnchor>
    <xdr:from>
      <xdr:col>1</xdr:col>
      <xdr:colOff>0</xdr:colOff>
      <xdr:row>37</xdr:row>
      <xdr:rowOff>133350</xdr:rowOff>
    </xdr:from>
    <xdr:to>
      <xdr:col>8</xdr:col>
      <xdr:colOff>0</xdr:colOff>
      <xdr:row>39</xdr:row>
      <xdr:rowOff>0</xdr:rowOff>
    </xdr:to>
    <xdr:sp macro="" textlink="">
      <xdr:nvSpPr>
        <xdr:cNvPr id="48" name="TextBox 47">
          <a:extLst>
            <a:ext uri="{FF2B5EF4-FFF2-40B4-BE49-F238E27FC236}">
              <a16:creationId xmlns:a16="http://schemas.microsoft.com/office/drawing/2014/main" id="{1E597B9A-B784-4946-994A-8BBAC046F71D}"/>
            </a:ext>
          </a:extLst>
        </xdr:cNvPr>
        <xdr:cNvSpPr txBox="1"/>
      </xdr:nvSpPr>
      <xdr:spPr>
        <a:xfrm>
          <a:off x="57150" y="743902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Financial Literacy &amp; Cookie Business Badges</a:t>
          </a:r>
          <a:endParaRPr lang="en-US" sz="1100"/>
        </a:p>
      </xdr:txBody>
    </xdr:sp>
    <xdr:clientData/>
  </xdr:twoCellAnchor>
  <xdr:twoCellAnchor>
    <xdr:from>
      <xdr:col>1</xdr:col>
      <xdr:colOff>0</xdr:colOff>
      <xdr:row>43</xdr:row>
      <xdr:rowOff>133350</xdr:rowOff>
    </xdr:from>
    <xdr:to>
      <xdr:col>8</xdr:col>
      <xdr:colOff>0</xdr:colOff>
      <xdr:row>45</xdr:row>
      <xdr:rowOff>0</xdr:rowOff>
    </xdr:to>
    <xdr:sp macro="" textlink="">
      <xdr:nvSpPr>
        <xdr:cNvPr id="49" name="TextBox 48">
          <a:extLst>
            <a:ext uri="{FF2B5EF4-FFF2-40B4-BE49-F238E27FC236}">
              <a16:creationId xmlns:a16="http://schemas.microsoft.com/office/drawing/2014/main" id="{970431A6-1A82-4546-9E06-DD8B91C4172D}"/>
            </a:ext>
          </a:extLst>
        </xdr:cNvPr>
        <xdr:cNvSpPr txBox="1"/>
      </xdr:nvSpPr>
      <xdr:spPr>
        <a:xfrm>
          <a:off x="57150" y="8591550"/>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STEM Badges</a:t>
          </a:r>
          <a:endParaRPr lang="en-US" sz="1100"/>
        </a:p>
      </xdr:txBody>
    </xdr:sp>
    <xdr:clientData/>
  </xdr:twoCellAnchor>
  <xdr:twoCellAnchor>
    <xdr:from>
      <xdr:col>1</xdr:col>
      <xdr:colOff>0</xdr:colOff>
      <xdr:row>51</xdr:row>
      <xdr:rowOff>133350</xdr:rowOff>
    </xdr:from>
    <xdr:to>
      <xdr:col>8</xdr:col>
      <xdr:colOff>0</xdr:colOff>
      <xdr:row>53</xdr:row>
      <xdr:rowOff>0</xdr:rowOff>
    </xdr:to>
    <xdr:sp macro="" textlink="">
      <xdr:nvSpPr>
        <xdr:cNvPr id="50" name="TextBox 49">
          <a:extLst>
            <a:ext uri="{FF2B5EF4-FFF2-40B4-BE49-F238E27FC236}">
              <a16:creationId xmlns:a16="http://schemas.microsoft.com/office/drawing/2014/main" id="{F29260B2-DA44-42AB-AE33-D8F88E8051AE}"/>
            </a:ext>
          </a:extLst>
        </xdr:cNvPr>
        <xdr:cNvSpPr txBox="1"/>
      </xdr:nvSpPr>
      <xdr:spPr>
        <a:xfrm>
          <a:off x="57150" y="10125075"/>
          <a:ext cx="4391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mn-lt"/>
              <a:ea typeface="+mn-ea"/>
              <a:cs typeface="+mn-cs"/>
            </a:rPr>
            <a:t>Daisy Badges &amp; Girls' Choice Badges</a:t>
          </a:r>
          <a:endParaRPr lang="en-US" sz="1100"/>
        </a:p>
      </xdr:txBody>
    </xdr:sp>
    <xdr:clientData/>
  </xdr:twoCellAnchor>
  <xdr:twoCellAnchor editAs="oneCell">
    <xdr:from>
      <xdr:col>1</xdr:col>
      <xdr:colOff>95250</xdr:colOff>
      <xdr:row>3</xdr:row>
      <xdr:rowOff>19050</xdr:rowOff>
    </xdr:from>
    <xdr:to>
      <xdr:col>1</xdr:col>
      <xdr:colOff>600075</xdr:colOff>
      <xdr:row>6</xdr:row>
      <xdr:rowOff>175749</xdr:rowOff>
    </xdr:to>
    <xdr:pic>
      <xdr:nvPicPr>
        <xdr:cNvPr id="51" name="Picture 50">
          <a:extLst>
            <a:ext uri="{FF2B5EF4-FFF2-40B4-BE49-F238E27FC236}">
              <a16:creationId xmlns:a16="http://schemas.microsoft.com/office/drawing/2014/main" id="{79FA20D0-9023-4AE9-B6B3-681045CED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771525"/>
          <a:ext cx="504825" cy="728199"/>
        </a:xfrm>
        <a:prstGeom prst="rect">
          <a:avLst/>
        </a:prstGeom>
      </xdr:spPr>
    </xdr:pic>
    <xdr:clientData/>
  </xdr:twoCellAnchor>
  <xdr:twoCellAnchor editAs="oneCell">
    <xdr:from>
      <xdr:col>1</xdr:col>
      <xdr:colOff>95250</xdr:colOff>
      <xdr:row>7</xdr:row>
      <xdr:rowOff>19050</xdr:rowOff>
    </xdr:from>
    <xdr:to>
      <xdr:col>1</xdr:col>
      <xdr:colOff>604423</xdr:colOff>
      <xdr:row>10</xdr:row>
      <xdr:rowOff>169545</xdr:rowOff>
    </xdr:to>
    <xdr:pic>
      <xdr:nvPicPr>
        <xdr:cNvPr id="52" name="Picture 51">
          <a:extLst>
            <a:ext uri="{FF2B5EF4-FFF2-40B4-BE49-F238E27FC236}">
              <a16:creationId xmlns:a16="http://schemas.microsoft.com/office/drawing/2014/main" id="{6B59C061-6667-42CB-A6F9-8CAA40A916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1543050"/>
          <a:ext cx="509173" cy="731520"/>
        </a:xfrm>
        <a:prstGeom prst="rect">
          <a:avLst/>
        </a:prstGeom>
      </xdr:spPr>
    </xdr:pic>
    <xdr:clientData/>
  </xdr:twoCellAnchor>
  <xdr:twoCellAnchor editAs="oneCell">
    <xdr:from>
      <xdr:col>1</xdr:col>
      <xdr:colOff>104775</xdr:colOff>
      <xdr:row>11</xdr:row>
      <xdr:rowOff>19050</xdr:rowOff>
    </xdr:from>
    <xdr:to>
      <xdr:col>1</xdr:col>
      <xdr:colOff>606326</xdr:colOff>
      <xdr:row>14</xdr:row>
      <xdr:rowOff>179070</xdr:rowOff>
    </xdr:to>
    <xdr:pic>
      <xdr:nvPicPr>
        <xdr:cNvPr id="53" name="Picture 52">
          <a:extLst>
            <a:ext uri="{FF2B5EF4-FFF2-40B4-BE49-F238E27FC236}">
              <a16:creationId xmlns:a16="http://schemas.microsoft.com/office/drawing/2014/main" id="{09CE545A-FD12-49A9-91FA-B99E57DD4A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2324100"/>
          <a:ext cx="501551" cy="731520"/>
        </a:xfrm>
        <a:prstGeom prst="rect">
          <a:avLst/>
        </a:prstGeom>
      </xdr:spPr>
    </xdr:pic>
    <xdr:clientData/>
  </xdr:twoCellAnchor>
  <xdr:twoCellAnchor editAs="oneCell">
    <xdr:from>
      <xdr:col>1</xdr:col>
      <xdr:colOff>9525</xdr:colOff>
      <xdr:row>26</xdr:row>
      <xdr:rowOff>142875</xdr:rowOff>
    </xdr:from>
    <xdr:to>
      <xdr:col>2</xdr:col>
      <xdr:colOff>1057275</xdr:colOff>
      <xdr:row>35</xdr:row>
      <xdr:rowOff>171450</xdr:rowOff>
    </xdr:to>
    <xdr:pic>
      <xdr:nvPicPr>
        <xdr:cNvPr id="54" name="Picture 53">
          <a:extLst>
            <a:ext uri="{FF2B5EF4-FFF2-40B4-BE49-F238E27FC236}">
              <a16:creationId xmlns:a16="http://schemas.microsoft.com/office/drawing/2014/main" id="{C2E21E42-FF52-46A2-B08F-741AD8F6E6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5353050"/>
          <a:ext cx="1743075" cy="1743075"/>
        </a:xfrm>
        <a:prstGeom prst="rect">
          <a:avLst/>
        </a:prstGeom>
      </xdr:spPr>
    </xdr:pic>
    <xdr:clientData/>
  </xdr:twoCellAnchor>
  <xdr:twoCellAnchor editAs="oneCell">
    <xdr:from>
      <xdr:col>1</xdr:col>
      <xdr:colOff>28574</xdr:colOff>
      <xdr:row>39</xdr:row>
      <xdr:rowOff>0</xdr:rowOff>
    </xdr:from>
    <xdr:to>
      <xdr:col>2</xdr:col>
      <xdr:colOff>1039648</xdr:colOff>
      <xdr:row>42</xdr:row>
      <xdr:rowOff>171450</xdr:rowOff>
    </xdr:to>
    <xdr:pic>
      <xdr:nvPicPr>
        <xdr:cNvPr id="55" name="Picture 54">
          <a:extLst>
            <a:ext uri="{FF2B5EF4-FFF2-40B4-BE49-F238E27FC236}">
              <a16:creationId xmlns:a16="http://schemas.microsoft.com/office/drawing/2014/main" id="{815A4CE2-35F9-4CAA-B52B-0D5050FD471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 y="7686675"/>
          <a:ext cx="1706399" cy="752475"/>
        </a:xfrm>
        <a:prstGeom prst="rect">
          <a:avLst/>
        </a:prstGeom>
      </xdr:spPr>
    </xdr:pic>
    <xdr:clientData/>
  </xdr:twoCellAnchor>
  <xdr:twoCellAnchor editAs="oneCell">
    <xdr:from>
      <xdr:col>11</xdr:col>
      <xdr:colOff>352426</xdr:colOff>
      <xdr:row>3</xdr:row>
      <xdr:rowOff>28576</xdr:rowOff>
    </xdr:from>
    <xdr:to>
      <xdr:col>13</xdr:col>
      <xdr:colOff>209550</xdr:colOff>
      <xdr:row>9</xdr:row>
      <xdr:rowOff>146798</xdr:rowOff>
    </xdr:to>
    <xdr:pic>
      <xdr:nvPicPr>
        <xdr:cNvPr id="56" name="Picture 55">
          <a:extLst>
            <a:ext uri="{FF2B5EF4-FFF2-40B4-BE49-F238E27FC236}">
              <a16:creationId xmlns:a16="http://schemas.microsoft.com/office/drawing/2014/main" id="{BF6C0048-F48D-460A-9C28-FEF14244269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38851" y="781051"/>
          <a:ext cx="2266949" cy="1270747"/>
        </a:xfrm>
        <a:prstGeom prst="rect">
          <a:avLst/>
        </a:prstGeom>
      </xdr:spPr>
    </xdr:pic>
    <xdr:clientData/>
  </xdr:twoCellAnchor>
  <xdr:twoCellAnchor editAs="oneCell">
    <xdr:from>
      <xdr:col>1</xdr:col>
      <xdr:colOff>495300</xdr:colOff>
      <xdr:row>53</xdr:row>
      <xdr:rowOff>28575</xdr:rowOff>
    </xdr:from>
    <xdr:to>
      <xdr:col>2</xdr:col>
      <xdr:colOff>542925</xdr:colOff>
      <xdr:row>56</xdr:row>
      <xdr:rowOff>171776</xdr:rowOff>
    </xdr:to>
    <xdr:pic>
      <xdr:nvPicPr>
        <xdr:cNvPr id="57" name="Picture 56">
          <a:extLst>
            <a:ext uri="{FF2B5EF4-FFF2-40B4-BE49-F238E27FC236}">
              <a16:creationId xmlns:a16="http://schemas.microsoft.com/office/drawing/2014/main" id="{F737E963-4FC8-45D2-8A78-025F68A10D0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450" y="10401300"/>
          <a:ext cx="742950" cy="714701"/>
        </a:xfrm>
        <a:prstGeom prst="rect">
          <a:avLst/>
        </a:prstGeom>
      </xdr:spPr>
    </xdr:pic>
    <xdr:clientData/>
  </xdr:twoCellAnchor>
  <xdr:twoCellAnchor editAs="oneCell">
    <xdr:from>
      <xdr:col>1</xdr:col>
      <xdr:colOff>38101</xdr:colOff>
      <xdr:row>45</xdr:row>
      <xdr:rowOff>19050</xdr:rowOff>
    </xdr:from>
    <xdr:to>
      <xdr:col>2</xdr:col>
      <xdr:colOff>1038226</xdr:colOff>
      <xdr:row>47</xdr:row>
      <xdr:rowOff>181711</xdr:rowOff>
    </xdr:to>
    <xdr:pic>
      <xdr:nvPicPr>
        <xdr:cNvPr id="58" name="Picture 57">
          <a:extLst>
            <a:ext uri="{FF2B5EF4-FFF2-40B4-BE49-F238E27FC236}">
              <a16:creationId xmlns:a16="http://schemas.microsoft.com/office/drawing/2014/main" id="{DFC4135A-40BF-47D6-9A50-B12F73B2FDE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1" y="8858250"/>
          <a:ext cx="1695450" cy="543661"/>
        </a:xfrm>
        <a:prstGeom prst="rect">
          <a:avLst/>
        </a:prstGeom>
      </xdr:spPr>
    </xdr:pic>
    <xdr:clientData/>
  </xdr:twoCellAnchor>
  <xdr:twoCellAnchor>
    <xdr:from>
      <xdr:col>1</xdr:col>
      <xdr:colOff>0</xdr:colOff>
      <xdr:row>45</xdr:row>
      <xdr:rowOff>0</xdr:rowOff>
    </xdr:from>
    <xdr:to>
      <xdr:col>10</xdr:col>
      <xdr:colOff>0</xdr:colOff>
      <xdr:row>51</xdr:row>
      <xdr:rowOff>0</xdr:rowOff>
    </xdr:to>
    <xdr:sp macro="" textlink="">
      <xdr:nvSpPr>
        <xdr:cNvPr id="59" name="Rectangle 58">
          <a:extLst>
            <a:ext uri="{FF2B5EF4-FFF2-40B4-BE49-F238E27FC236}">
              <a16:creationId xmlns:a16="http://schemas.microsoft.com/office/drawing/2014/main" id="{10149AAF-6D03-43D4-96EE-AF31C255A662}"/>
            </a:ext>
          </a:extLst>
        </xdr:cNvPr>
        <xdr:cNvSpPr/>
      </xdr:nvSpPr>
      <xdr:spPr>
        <a:xfrm>
          <a:off x="57150" y="8839200"/>
          <a:ext cx="5514975" cy="11525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48</xdr:row>
      <xdr:rowOff>9525</xdr:rowOff>
    </xdr:from>
    <xdr:to>
      <xdr:col>2</xdr:col>
      <xdr:colOff>1032533</xdr:colOff>
      <xdr:row>50</xdr:row>
      <xdr:rowOff>177165</xdr:rowOff>
    </xdr:to>
    <xdr:pic>
      <xdr:nvPicPr>
        <xdr:cNvPr id="60" name="Picture 59">
          <a:extLst>
            <a:ext uri="{FF2B5EF4-FFF2-40B4-BE49-F238E27FC236}">
              <a16:creationId xmlns:a16="http://schemas.microsoft.com/office/drawing/2014/main" id="{4BF03D0F-395F-46B7-8BC5-9FAC2DB9AF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9429750"/>
          <a:ext cx="1708808" cy="548640"/>
        </a:xfrm>
        <a:prstGeom prst="rect">
          <a:avLst/>
        </a:prstGeom>
      </xdr:spPr>
    </xdr:pic>
    <xdr:clientData/>
  </xdr:twoCellAnchor>
  <xdr:twoCellAnchor editAs="oneCell">
    <xdr:from>
      <xdr:col>1</xdr:col>
      <xdr:colOff>1</xdr:colOff>
      <xdr:row>0</xdr:row>
      <xdr:rowOff>0</xdr:rowOff>
    </xdr:from>
    <xdr:to>
      <xdr:col>2</xdr:col>
      <xdr:colOff>770003</xdr:colOff>
      <xdr:row>1</xdr:row>
      <xdr:rowOff>85725</xdr:rowOff>
    </xdr:to>
    <xdr:pic>
      <xdr:nvPicPr>
        <xdr:cNvPr id="61" name="Picture 60">
          <a:extLst>
            <a:ext uri="{FF2B5EF4-FFF2-40B4-BE49-F238E27FC236}">
              <a16:creationId xmlns:a16="http://schemas.microsoft.com/office/drawing/2014/main" id="{497A9BC1-F28E-411C-9A7A-EE2F19C1B24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1" y="0"/>
          <a:ext cx="1465327" cy="457200"/>
        </a:xfrm>
        <a:prstGeom prst="rect">
          <a:avLst/>
        </a:prstGeom>
      </xdr:spPr>
    </xdr:pic>
    <xdr:clientData/>
  </xdr:twoCellAnchor>
  <xdr:twoCellAnchor editAs="oneCell">
    <xdr:from>
      <xdr:col>1</xdr:col>
      <xdr:colOff>47625</xdr:colOff>
      <xdr:row>15</xdr:row>
      <xdr:rowOff>38100</xdr:rowOff>
    </xdr:from>
    <xdr:to>
      <xdr:col>2</xdr:col>
      <xdr:colOff>1051464</xdr:colOff>
      <xdr:row>20</xdr:row>
      <xdr:rowOff>163830</xdr:rowOff>
    </xdr:to>
    <xdr:pic>
      <xdr:nvPicPr>
        <xdr:cNvPr id="62" name="Picture 61">
          <a:extLst>
            <a:ext uri="{FF2B5EF4-FFF2-40B4-BE49-F238E27FC236}">
              <a16:creationId xmlns:a16="http://schemas.microsoft.com/office/drawing/2014/main" id="{1AD9079D-B1EA-418A-A873-161611E659F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4775" y="3114675"/>
          <a:ext cx="1699164" cy="1097280"/>
        </a:xfrm>
        <a:prstGeom prst="rect">
          <a:avLst/>
        </a:prstGeom>
      </xdr:spPr>
    </xdr:pic>
    <xdr:clientData/>
  </xdr:twoCellAnchor>
  <xdr:twoCellAnchor editAs="oneCell">
    <xdr:from>
      <xdr:col>1</xdr:col>
      <xdr:colOff>47625</xdr:colOff>
      <xdr:row>21</xdr:row>
      <xdr:rowOff>19050</xdr:rowOff>
    </xdr:from>
    <xdr:to>
      <xdr:col>2</xdr:col>
      <xdr:colOff>1051463</xdr:colOff>
      <xdr:row>23</xdr:row>
      <xdr:rowOff>177165</xdr:rowOff>
    </xdr:to>
    <xdr:pic>
      <xdr:nvPicPr>
        <xdr:cNvPr id="63" name="Picture 62">
          <a:extLst>
            <a:ext uri="{FF2B5EF4-FFF2-40B4-BE49-F238E27FC236}">
              <a16:creationId xmlns:a16="http://schemas.microsoft.com/office/drawing/2014/main" id="{F8DE54FD-6E16-4573-BB6E-6271CAB77ED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75" y="4267200"/>
          <a:ext cx="1699163" cy="548640"/>
        </a:xfrm>
        <a:prstGeom prst="rect">
          <a:avLst/>
        </a:prstGeom>
      </xdr:spPr>
    </xdr:pic>
    <xdr:clientData/>
  </xdr:twoCellAnchor>
  <xdr:twoCellAnchor editAs="oneCell">
    <xdr:from>
      <xdr:col>11</xdr:col>
      <xdr:colOff>38100</xdr:colOff>
      <xdr:row>18</xdr:row>
      <xdr:rowOff>28575</xdr:rowOff>
    </xdr:from>
    <xdr:to>
      <xdr:col>13</xdr:col>
      <xdr:colOff>552450</xdr:colOff>
      <xdr:row>21</xdr:row>
      <xdr:rowOff>174917</xdr:rowOff>
    </xdr:to>
    <xdr:pic>
      <xdr:nvPicPr>
        <xdr:cNvPr id="64" name="Picture 63">
          <a:extLst>
            <a:ext uri="{FF2B5EF4-FFF2-40B4-BE49-F238E27FC236}">
              <a16:creationId xmlns:a16="http://schemas.microsoft.com/office/drawing/2014/main" id="{7A963143-8FF1-48D2-A7B7-A717E7864AF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724525" y="3686175"/>
          <a:ext cx="2924175" cy="736892"/>
        </a:xfrm>
        <a:prstGeom prst="rect">
          <a:avLst/>
        </a:prstGeom>
      </xdr:spPr>
    </xdr:pic>
    <xdr:clientData/>
  </xdr:twoCellAnchor>
  <xdr:twoCellAnchor>
    <xdr:from>
      <xdr:col>13</xdr:col>
      <xdr:colOff>0</xdr:colOff>
      <xdr:row>1</xdr:row>
      <xdr:rowOff>136684</xdr:rowOff>
    </xdr:from>
    <xdr:to>
      <xdr:col>14</xdr:col>
      <xdr:colOff>0</xdr:colOff>
      <xdr:row>3</xdr:row>
      <xdr:rowOff>0</xdr:rowOff>
    </xdr:to>
    <xdr:sp macro="" textlink="">
      <xdr:nvSpPr>
        <xdr:cNvPr id="65" name="TextBox 64">
          <a:extLst>
            <a:ext uri="{FF2B5EF4-FFF2-40B4-BE49-F238E27FC236}">
              <a16:creationId xmlns:a16="http://schemas.microsoft.com/office/drawing/2014/main" id="{466E64A5-6B49-4468-A389-6DA3026A7E19}"/>
            </a:ext>
          </a:extLst>
        </xdr:cNvPr>
        <xdr:cNvSpPr txBox="1"/>
      </xdr:nvSpPr>
      <xdr:spPr>
        <a:xfrm>
          <a:off x="8096250" y="508159"/>
          <a:ext cx="561975" cy="2443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mn-lt"/>
              <a:ea typeface="+mn-ea"/>
              <a:cs typeface="+mn-cs"/>
            </a:rPr>
            <a:t>Recv</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30"/>
  <sheetViews>
    <sheetView tabSelected="1" workbookViewId="0" xr3:uid="{AEA406A1-0E4B-5B11-9CD5-51D6E497D94C}">
      <selection activeCell="B1" sqref="B1"/>
    </sheetView>
  </sheetViews>
  <sheetFormatPr defaultRowHeight="15"/>
  <cols>
    <col min="1" max="1" width="1.5703125" style="151" customWidth="1"/>
    <col min="2" max="2" width="84.7109375" style="165" customWidth="1"/>
    <col min="3" max="3" width="9.140625" style="152"/>
    <col min="4" max="4" width="15" style="151" customWidth="1"/>
    <col min="5" max="16384" width="9.140625" style="151"/>
  </cols>
  <sheetData>
    <row r="1" spans="1:2" ht="36">
      <c r="B1" s="156" t="s">
        <v>0</v>
      </c>
    </row>
    <row r="3" spans="1:2" ht="45">
      <c r="B3" s="157" t="s">
        <v>1</v>
      </c>
    </row>
    <row r="4" spans="1:2">
      <c r="B4" s="157"/>
    </row>
    <row r="5" spans="1:2" ht="15.75" thickBot="1">
      <c r="B5" s="158" t="s">
        <v>2</v>
      </c>
    </row>
    <row r="6" spans="1:2" ht="75">
      <c r="A6" s="155"/>
      <c r="B6" s="167" t="s">
        <v>3</v>
      </c>
    </row>
    <row r="7" spans="1:2">
      <c r="A7" s="155"/>
      <c r="B7" s="168"/>
    </row>
    <row r="8" spans="1:2" ht="75">
      <c r="A8" s="155"/>
      <c r="B8" s="168" t="s">
        <v>4</v>
      </c>
    </row>
    <row r="9" spans="1:2">
      <c r="A9" s="155"/>
      <c r="B9" s="168"/>
    </row>
    <row r="10" spans="1:2">
      <c r="A10" s="155"/>
      <c r="B10" s="168" t="s">
        <v>5</v>
      </c>
    </row>
    <row r="11" spans="1:2">
      <c r="A11" s="155"/>
      <c r="B11" s="168" t="s">
        <v>6</v>
      </c>
    </row>
    <row r="12" spans="1:2">
      <c r="A12" s="155"/>
      <c r="B12" s="168" t="s">
        <v>7</v>
      </c>
    </row>
    <row r="13" spans="1:2" ht="30">
      <c r="A13" s="155"/>
      <c r="B13" s="168" t="s">
        <v>8</v>
      </c>
    </row>
    <row r="14" spans="1:2" ht="45">
      <c r="A14" s="155"/>
      <c r="B14" s="168" t="s">
        <v>9</v>
      </c>
    </row>
    <row r="15" spans="1:2">
      <c r="A15" s="155"/>
      <c r="B15" s="168"/>
    </row>
    <row r="16" spans="1:2" ht="30.75" thickBot="1">
      <c r="A16" s="155"/>
      <c r="B16" s="169" t="s">
        <v>10</v>
      </c>
    </row>
    <row r="17" spans="1:2">
      <c r="B17" s="166"/>
    </row>
    <row r="18" spans="1:2" ht="15.75" thickBot="1">
      <c r="B18" s="158" t="s">
        <v>11</v>
      </c>
    </row>
    <row r="19" spans="1:2" ht="45">
      <c r="A19" s="155"/>
      <c r="B19" s="167" t="s">
        <v>12</v>
      </c>
    </row>
    <row r="20" spans="1:2">
      <c r="A20" s="155"/>
      <c r="B20" s="168"/>
    </row>
    <row r="21" spans="1:2" ht="30.75" thickBot="1">
      <c r="A21" s="155"/>
      <c r="B21" s="169" t="s">
        <v>13</v>
      </c>
    </row>
    <row r="22" spans="1:2">
      <c r="B22" s="166"/>
    </row>
    <row r="23" spans="1:2" ht="15.75" thickBot="1">
      <c r="B23" s="158" t="s">
        <v>14</v>
      </c>
    </row>
    <row r="24" spans="1:2" ht="60">
      <c r="A24" s="155"/>
      <c r="B24" s="159" t="s">
        <v>15</v>
      </c>
    </row>
    <row r="25" spans="1:2">
      <c r="A25" s="155"/>
      <c r="B25" s="160"/>
    </row>
    <row r="26" spans="1:2" ht="90.75" thickBot="1">
      <c r="A26" s="155"/>
      <c r="B26" s="161" t="s">
        <v>16</v>
      </c>
    </row>
    <row r="27" spans="1:2">
      <c r="B27" s="162"/>
    </row>
    <row r="28" spans="1:2" ht="15.75" thickBot="1">
      <c r="B28" s="158" t="s">
        <v>17</v>
      </c>
    </row>
    <row r="29" spans="1:2" ht="45">
      <c r="A29" s="155"/>
      <c r="B29" s="163" t="s">
        <v>18</v>
      </c>
    </row>
    <row r="30" spans="1:2">
      <c r="A30" s="155"/>
      <c r="B30" s="164"/>
    </row>
    <row r="31" spans="1:2" ht="45">
      <c r="A31" s="155"/>
      <c r="B31" s="160" t="s">
        <v>19</v>
      </c>
    </row>
    <row r="32" spans="1:2">
      <c r="A32" s="155"/>
      <c r="B32" s="164"/>
    </row>
    <row r="33" spans="1:2" ht="30">
      <c r="A33" s="155"/>
      <c r="B33" s="160" t="s">
        <v>20</v>
      </c>
    </row>
    <row r="34" spans="1:2">
      <c r="A34" s="155"/>
      <c r="B34" s="160"/>
    </row>
    <row r="35" spans="1:2" ht="30.75" thickBot="1">
      <c r="A35" s="155"/>
      <c r="B35" s="169" t="s">
        <v>21</v>
      </c>
    </row>
    <row r="36" spans="1:2">
      <c r="B36" s="162"/>
    </row>
    <row r="37" spans="1:2" ht="15.75" thickBot="1">
      <c r="B37" s="180" t="s">
        <v>22</v>
      </c>
    </row>
    <row r="38" spans="1:2">
      <c r="A38" s="155"/>
      <c r="B38" s="167" t="s">
        <v>23</v>
      </c>
    </row>
    <row r="39" spans="1:2">
      <c r="A39" s="155"/>
      <c r="B39" s="168" t="s">
        <v>24</v>
      </c>
    </row>
    <row r="40" spans="1:2">
      <c r="A40" s="155"/>
      <c r="B40" s="168" t="s">
        <v>25</v>
      </c>
    </row>
    <row r="41" spans="1:2">
      <c r="A41" s="155"/>
      <c r="B41" s="168" t="s">
        <v>26</v>
      </c>
    </row>
    <row r="42" spans="1:2" ht="15.75" thickBot="1">
      <c r="A42" s="155"/>
      <c r="B42" s="169" t="s">
        <v>27</v>
      </c>
    </row>
    <row r="43" spans="1:2">
      <c r="B43" s="162"/>
    </row>
    <row r="44" spans="1:2" ht="15.75" thickBot="1">
      <c r="B44" s="158" t="s">
        <v>28</v>
      </c>
    </row>
    <row r="45" spans="1:2" ht="45">
      <c r="A45" s="155"/>
      <c r="B45" s="159" t="s">
        <v>29</v>
      </c>
    </row>
    <row r="46" spans="1:2">
      <c r="A46" s="155"/>
      <c r="B46" s="160"/>
    </row>
    <row r="47" spans="1:2" ht="30">
      <c r="A47" s="155"/>
      <c r="B47" s="160" t="s">
        <v>30</v>
      </c>
    </row>
    <row r="48" spans="1:2">
      <c r="A48" s="155"/>
      <c r="B48" s="160"/>
    </row>
    <row r="49" spans="1:2" ht="90">
      <c r="A49" s="155"/>
      <c r="B49" s="160" t="s">
        <v>31</v>
      </c>
    </row>
    <row r="50" spans="1:2">
      <c r="A50" s="155"/>
      <c r="B50" s="181"/>
    </row>
    <row r="51" spans="1:2" ht="45">
      <c r="A51" s="155"/>
      <c r="B51" s="181" t="s">
        <v>32</v>
      </c>
    </row>
    <row r="52" spans="1:2">
      <c r="A52" s="155"/>
      <c r="B52" s="181"/>
    </row>
    <row r="53" spans="1:2" ht="60">
      <c r="A53" s="155"/>
      <c r="B53" s="181" t="s">
        <v>33</v>
      </c>
    </row>
    <row r="54" spans="1:2">
      <c r="A54" s="155"/>
      <c r="B54" s="181"/>
    </row>
    <row r="55" spans="1:2" ht="60">
      <c r="A55" s="155"/>
      <c r="B55" s="181" t="s">
        <v>34</v>
      </c>
    </row>
    <row r="56" spans="1:2">
      <c r="A56" s="155"/>
      <c r="B56" s="181"/>
    </row>
    <row r="57" spans="1:2" ht="60">
      <c r="A57" s="155"/>
      <c r="B57" s="181" t="s">
        <v>35</v>
      </c>
    </row>
    <row r="58" spans="1:2">
      <c r="A58" s="155"/>
      <c r="B58" s="181"/>
    </row>
    <row r="59" spans="1:2" ht="60">
      <c r="A59" s="155"/>
      <c r="B59" s="181" t="s">
        <v>36</v>
      </c>
    </row>
    <row r="60" spans="1:2">
      <c r="A60" s="155"/>
      <c r="B60" s="181"/>
    </row>
    <row r="61" spans="1:2" ht="75">
      <c r="A61" s="155"/>
      <c r="B61" s="181" t="s">
        <v>37</v>
      </c>
    </row>
    <row r="62" spans="1:2">
      <c r="A62" s="155"/>
      <c r="B62" s="181"/>
    </row>
    <row r="63" spans="1:2" ht="30">
      <c r="A63" s="155"/>
      <c r="B63" s="181" t="s">
        <v>38</v>
      </c>
    </row>
    <row r="64" spans="1:2">
      <c r="A64" s="155"/>
      <c r="B64" s="181"/>
    </row>
    <row r="65" spans="1:2" ht="30.75" thickBot="1">
      <c r="A65" s="155"/>
      <c r="B65" s="182" t="s">
        <v>39</v>
      </c>
    </row>
    <row r="66" spans="1:2">
      <c r="B66" s="162"/>
    </row>
    <row r="67" spans="1:2" ht="15.75" thickBot="1">
      <c r="B67" s="158" t="s">
        <v>40</v>
      </c>
    </row>
    <row r="68" spans="1:2" ht="45">
      <c r="A68" s="155"/>
      <c r="B68" s="163" t="s">
        <v>41</v>
      </c>
    </row>
    <row r="69" spans="1:2">
      <c r="A69" s="155"/>
      <c r="B69" s="160"/>
    </row>
    <row r="70" spans="1:2" ht="90">
      <c r="A70" s="155"/>
      <c r="B70" s="164" t="s">
        <v>42</v>
      </c>
    </row>
    <row r="71" spans="1:2">
      <c r="A71" s="155"/>
      <c r="B71" s="160"/>
    </row>
    <row r="72" spans="1:2" ht="45">
      <c r="A72" s="155"/>
      <c r="B72" s="160" t="s">
        <v>43</v>
      </c>
    </row>
    <row r="73" spans="1:2">
      <c r="A73" s="155"/>
      <c r="B73" s="160"/>
    </row>
    <row r="74" spans="1:2" ht="45">
      <c r="A74" s="155"/>
      <c r="B74" s="160" t="s">
        <v>44</v>
      </c>
    </row>
    <row r="75" spans="1:2">
      <c r="A75" s="155"/>
      <c r="B75" s="160"/>
    </row>
    <row r="76" spans="1:2" ht="45">
      <c r="A76" s="155"/>
      <c r="B76" s="160" t="s">
        <v>45</v>
      </c>
    </row>
    <row r="77" spans="1:2">
      <c r="A77" s="155"/>
      <c r="B77" s="160"/>
    </row>
    <row r="78" spans="1:2" ht="60">
      <c r="A78" s="155"/>
      <c r="B78" s="164" t="s">
        <v>46</v>
      </c>
    </row>
    <row r="79" spans="1:2">
      <c r="A79" s="155"/>
      <c r="B79" s="160"/>
    </row>
    <row r="80" spans="1:2">
      <c r="A80" s="155"/>
      <c r="B80" s="160" t="s">
        <v>47</v>
      </c>
    </row>
    <row r="81" spans="1:2">
      <c r="A81" s="155"/>
      <c r="B81" s="160"/>
    </row>
    <row r="82" spans="1:2" ht="30">
      <c r="A82" s="155"/>
      <c r="B82" s="164" t="s">
        <v>48</v>
      </c>
    </row>
    <row r="83" spans="1:2">
      <c r="A83" s="155"/>
      <c r="B83" s="160"/>
    </row>
    <row r="84" spans="1:2" ht="60">
      <c r="A84" s="155"/>
      <c r="B84" s="160" t="s">
        <v>49</v>
      </c>
    </row>
    <row r="85" spans="1:2">
      <c r="A85" s="155"/>
      <c r="B85" s="160"/>
    </row>
    <row r="86" spans="1:2" ht="180">
      <c r="A86" s="155"/>
      <c r="B86" s="160" t="s">
        <v>50</v>
      </c>
    </row>
    <row r="87" spans="1:2">
      <c r="A87" s="155"/>
      <c r="B87" s="160"/>
    </row>
    <row r="88" spans="1:2" ht="75.75" thickBot="1">
      <c r="A88" s="155"/>
      <c r="B88" s="161" t="s">
        <v>51</v>
      </c>
    </row>
    <row r="89" spans="1:2">
      <c r="B89" s="162"/>
    </row>
    <row r="90" spans="1:2" ht="15.75" thickBot="1">
      <c r="B90" s="158" t="s">
        <v>52</v>
      </c>
    </row>
    <row r="91" spans="1:2" ht="60">
      <c r="A91" s="155"/>
      <c r="B91" s="159" t="s">
        <v>53</v>
      </c>
    </row>
    <row r="92" spans="1:2">
      <c r="A92" s="155"/>
      <c r="B92" s="160"/>
    </row>
    <row r="93" spans="1:2" ht="105">
      <c r="A93" s="155"/>
      <c r="B93" s="160" t="s">
        <v>54</v>
      </c>
    </row>
    <row r="94" spans="1:2">
      <c r="A94" s="155"/>
      <c r="B94" s="160"/>
    </row>
    <row r="95" spans="1:2" ht="75.75" thickBot="1">
      <c r="A95" s="155"/>
      <c r="B95" s="161" t="s">
        <v>55</v>
      </c>
    </row>
    <row r="96" spans="1:2">
      <c r="B96" s="162"/>
    </row>
    <row r="97" spans="1:2" ht="15.75" thickBot="1">
      <c r="B97" s="158" t="s">
        <v>56</v>
      </c>
    </row>
    <row r="98" spans="1:2">
      <c r="A98" s="155"/>
      <c r="B98" s="159" t="s">
        <v>57</v>
      </c>
    </row>
    <row r="99" spans="1:2">
      <c r="A99" s="155"/>
      <c r="B99" s="160"/>
    </row>
    <row r="100" spans="1:2" ht="30">
      <c r="A100" s="155"/>
      <c r="B100" s="160" t="s">
        <v>58</v>
      </c>
    </row>
    <row r="101" spans="1:2">
      <c r="A101" s="155"/>
      <c r="B101" s="160"/>
    </row>
    <row r="102" spans="1:2" ht="60">
      <c r="A102" s="155"/>
      <c r="B102" s="160" t="s">
        <v>59</v>
      </c>
    </row>
    <row r="103" spans="1:2">
      <c r="A103" s="155"/>
      <c r="B103" s="160"/>
    </row>
    <row r="104" spans="1:2" ht="60">
      <c r="A104" s="155"/>
      <c r="B104" s="160" t="s">
        <v>60</v>
      </c>
    </row>
    <row r="105" spans="1:2">
      <c r="A105" s="155"/>
      <c r="B105" s="160"/>
    </row>
    <row r="106" spans="1:2" ht="75">
      <c r="A106" s="155"/>
      <c r="B106" s="160" t="s">
        <v>61</v>
      </c>
    </row>
    <row r="107" spans="1:2">
      <c r="A107" s="155"/>
      <c r="B107" s="160"/>
    </row>
    <row r="108" spans="1:2" ht="45">
      <c r="A108" s="155"/>
      <c r="B108" s="160" t="s">
        <v>62</v>
      </c>
    </row>
    <row r="109" spans="1:2">
      <c r="A109" s="155"/>
      <c r="B109" s="160"/>
    </row>
    <row r="110" spans="1:2" ht="60">
      <c r="A110" s="155"/>
      <c r="B110" s="160" t="s">
        <v>63</v>
      </c>
    </row>
    <row r="111" spans="1:2">
      <c r="A111" s="155"/>
      <c r="B111" s="160"/>
    </row>
    <row r="112" spans="1:2" ht="30">
      <c r="A112" s="155"/>
      <c r="B112" s="160" t="s">
        <v>64</v>
      </c>
    </row>
    <row r="113" spans="1:8">
      <c r="A113" s="155"/>
      <c r="B113" s="160"/>
    </row>
    <row r="114" spans="1:8" ht="60">
      <c r="A114" s="155"/>
      <c r="B114" s="160" t="s">
        <v>65</v>
      </c>
    </row>
    <row r="115" spans="1:8">
      <c r="A115" s="155"/>
      <c r="B115" s="160"/>
    </row>
    <row r="116" spans="1:8" ht="45">
      <c r="A116" s="155"/>
      <c r="B116" s="160" t="s">
        <v>66</v>
      </c>
    </row>
    <row r="117" spans="1:8">
      <c r="A117" s="155"/>
      <c r="B117" s="160"/>
    </row>
    <row r="118" spans="1:8" ht="30">
      <c r="A118" s="155"/>
      <c r="B118" s="160" t="s">
        <v>67</v>
      </c>
    </row>
    <row r="119" spans="1:8">
      <c r="A119" s="155"/>
      <c r="B119" s="160"/>
    </row>
    <row r="120" spans="1:8" ht="45.75" thickBot="1">
      <c r="A120" s="155"/>
      <c r="B120" s="161" t="s">
        <v>68</v>
      </c>
      <c r="D120" s="153"/>
      <c r="E120" s="153"/>
      <c r="F120" s="153"/>
      <c r="G120" s="153"/>
    </row>
    <row r="121" spans="1:8" ht="15.75" thickBot="1">
      <c r="A121" s="155"/>
      <c r="B121" s="183"/>
      <c r="C121" s="154"/>
      <c r="D121" s="184"/>
      <c r="E121" s="185"/>
      <c r="F121" s="185"/>
      <c r="G121" s="185"/>
      <c r="H121" s="152"/>
    </row>
    <row r="122" spans="1:8" ht="15.75" thickBot="1">
      <c r="A122" s="155"/>
      <c r="B122" s="186"/>
      <c r="C122" s="154"/>
      <c r="D122" s="207" t="s">
        <v>69</v>
      </c>
      <c r="E122" s="208"/>
      <c r="F122" s="208"/>
      <c r="G122" s="209"/>
      <c r="H122" s="152"/>
    </row>
    <row r="123" spans="1:8" ht="15.75" thickBot="1">
      <c r="B123" s="162"/>
      <c r="C123" s="154"/>
      <c r="D123" s="187"/>
      <c r="E123" s="188" t="s">
        <v>70</v>
      </c>
      <c r="F123" s="189" t="s">
        <v>71</v>
      </c>
      <c r="G123" s="190" t="s">
        <v>72</v>
      </c>
      <c r="H123" s="152"/>
    </row>
    <row r="124" spans="1:8">
      <c r="C124" s="154"/>
      <c r="D124" s="191" t="s">
        <v>73</v>
      </c>
      <c r="E124" s="192">
        <v>91</v>
      </c>
      <c r="F124" s="66">
        <v>155</v>
      </c>
      <c r="G124" s="67">
        <v>213</v>
      </c>
      <c r="H124" s="152"/>
    </row>
    <row r="125" spans="1:8">
      <c r="C125" s="154"/>
      <c r="D125" s="193" t="s">
        <v>74</v>
      </c>
      <c r="E125" s="91">
        <v>153</v>
      </c>
      <c r="F125" s="59">
        <v>102</v>
      </c>
      <c r="G125" s="61">
        <v>51</v>
      </c>
      <c r="H125" s="152"/>
    </row>
    <row r="126" spans="1:8">
      <c r="C126" s="154"/>
      <c r="D126" s="193" t="s">
        <v>75</v>
      </c>
      <c r="E126" s="91">
        <v>204</v>
      </c>
      <c r="F126" s="59">
        <v>102</v>
      </c>
      <c r="G126" s="61">
        <v>255</v>
      </c>
      <c r="H126" s="152"/>
    </row>
    <row r="127" spans="1:8">
      <c r="C127" s="154"/>
      <c r="D127" s="193" t="s">
        <v>76</v>
      </c>
      <c r="E127" s="91">
        <v>255</v>
      </c>
      <c r="F127" s="59">
        <v>75</v>
      </c>
      <c r="G127" s="61">
        <v>75</v>
      </c>
      <c r="H127" s="152"/>
    </row>
    <row r="128" spans="1:8">
      <c r="C128" s="154"/>
      <c r="D128" s="193" t="s">
        <v>77</v>
      </c>
      <c r="E128" s="91">
        <v>255</v>
      </c>
      <c r="F128" s="59">
        <v>136</v>
      </c>
      <c r="G128" s="61">
        <v>55</v>
      </c>
      <c r="H128" s="152"/>
    </row>
    <row r="129" spans="3:8" ht="15.75" thickBot="1">
      <c r="C129" s="154"/>
      <c r="D129" s="194" t="s">
        <v>78</v>
      </c>
      <c r="E129" s="92">
        <v>255</v>
      </c>
      <c r="F129" s="63">
        <v>217</v>
      </c>
      <c r="G129" s="64">
        <v>102</v>
      </c>
      <c r="H129" s="152"/>
    </row>
    <row r="130" spans="3:8">
      <c r="D130" s="171"/>
      <c r="E130" s="171"/>
      <c r="F130" s="171"/>
      <c r="G130" s="171"/>
    </row>
  </sheetData>
  <sheetProtection algorithmName="SHA-512" hashValue="sf0ehX8MogUPuuh/CENFkHe00LbNcTJee1QLd849YU/qGh1XwQXtMjjXPZl3MPwB3VwuiVS5ObI48JKFoJAopw==" saltValue="fNt0mYEXYVB3eOeCM4DZzA==" spinCount="100000" sheet="1" objects="1" scenarios="1"/>
  <mergeCells count="1">
    <mergeCell ref="D122:G12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B1:X84"/>
  <sheetViews>
    <sheetView zoomScaleNormal="100" zoomScaleSheetLayoutView="100" workbookViewId="0" xr3:uid="{7BE570AB-09E9-518F-B8F7-3F91B7162CA9}">
      <selection activeCell="J4" sqref="J4"/>
    </sheetView>
  </sheetViews>
  <sheetFormatPr defaultRowHeight="12.75"/>
  <cols>
    <col min="1" max="1" width="0.85546875" style="1" customWidth="1"/>
    <col min="2" max="2" width="10.42578125" style="1" customWidth="1"/>
    <col min="3" max="3" width="16" style="1" customWidth="1"/>
    <col min="4" max="4" width="1.28515625" style="1" customWidth="1"/>
    <col min="5" max="5" width="30.85546875" style="1" customWidth="1"/>
    <col min="6" max="8" width="2.42578125" style="3" customWidth="1"/>
    <col min="9" max="10" width="8.42578125" style="6" customWidth="1"/>
    <col min="11" max="11" width="1.7109375" style="1" customWidth="1"/>
    <col min="12" max="12" width="27.7109375" style="1" customWidth="1"/>
    <col min="13" max="14" width="8.42578125" style="6" customWidth="1"/>
    <col min="15" max="16" width="0.85546875" style="1" customWidth="1"/>
    <col min="17" max="17" width="45.7109375" style="203" customWidth="1"/>
    <col min="18" max="19" width="8.42578125" style="6" customWidth="1"/>
    <col min="20" max="20" width="1.7109375" style="2" customWidth="1"/>
    <col min="21" max="21" width="45.7109375" style="203" customWidth="1"/>
    <col min="22" max="23" width="8.42578125" style="6" customWidth="1"/>
    <col min="24" max="24" width="0.85546875" style="2" customWidth="1"/>
    <col min="25" max="16384" width="9.140625" style="1"/>
  </cols>
  <sheetData>
    <row r="1" spans="2:24" s="123" customFormat="1" ht="29.25" customHeight="1" thickBot="1">
      <c r="D1" s="174"/>
      <c r="E1" s="175" t="e">
        <f ca="1">IF($N1="","Name:","")</f>
        <v>#VALUE!</v>
      </c>
      <c r="F1" s="176"/>
      <c r="G1" s="176"/>
      <c r="H1" s="176"/>
      <c r="I1" s="177"/>
      <c r="J1" s="177"/>
      <c r="K1" s="178"/>
      <c r="L1" s="179"/>
      <c r="M1" s="179"/>
      <c r="N1" s="147" t="e">
        <f ca="1">MID(CELL("filename",A1),FIND(IF(ISERROR(FIND("]",CELL("filename",A1))),"$","]"),CELL("filename",A1))+1,256)</f>
        <v>#VALUE!</v>
      </c>
      <c r="Q1" s="55" t="e">
        <f ca="1">IF(N1&lt;&gt;"",N1,"")</f>
        <v>#VALUE!</v>
      </c>
      <c r="R1" s="205"/>
      <c r="S1" s="205"/>
      <c r="T1" s="124"/>
      <c r="U1" s="204"/>
      <c r="V1" s="205"/>
      <c r="W1" s="206"/>
      <c r="X1" s="124"/>
    </row>
    <row r="2" spans="2:24" s="11" customFormat="1" ht="15">
      <c r="B2" s="8"/>
      <c r="C2" s="8"/>
      <c r="D2" s="8"/>
      <c r="E2" s="8"/>
      <c r="F2" s="9"/>
      <c r="G2" s="9"/>
      <c r="H2" s="9"/>
      <c r="I2" s="10"/>
      <c r="J2" s="10"/>
      <c r="M2" s="12"/>
      <c r="N2" s="195" t="e">
        <f ca="1">MID(CELL("filename",A1),FIND(IF(ISERROR(FIND("]",CELL("filename",A1))),"$","]"),CELL("filename",A1))+1,256)</f>
        <v>#VALUE!</v>
      </c>
      <c r="Q2" s="199"/>
      <c r="R2" s="12"/>
      <c r="S2" s="12"/>
      <c r="T2" s="13"/>
      <c r="U2" s="199"/>
      <c r="V2" s="12"/>
      <c r="W2" s="12"/>
      <c r="X2" s="13"/>
    </row>
    <row r="3" spans="2:24" s="11" customFormat="1" ht="15">
      <c r="B3" s="8"/>
      <c r="C3" s="8"/>
      <c r="D3" s="8"/>
      <c r="E3" s="8"/>
      <c r="F3" s="9"/>
      <c r="G3" s="9"/>
      <c r="H3" s="9"/>
      <c r="I3" s="10"/>
      <c r="J3" s="10"/>
      <c r="M3" s="12"/>
      <c r="N3" s="12"/>
      <c r="Q3" s="199"/>
      <c r="R3" s="12"/>
      <c r="S3" s="12"/>
      <c r="T3" s="13"/>
      <c r="U3" s="199"/>
      <c r="V3" s="12"/>
      <c r="W3" s="12"/>
      <c r="X3" s="13"/>
    </row>
    <row r="4" spans="2:24" s="11" customFormat="1" ht="15">
      <c r="B4" s="14"/>
      <c r="C4" s="45" t="s">
        <v>141</v>
      </c>
      <c r="D4" s="45"/>
      <c r="E4" s="45"/>
      <c r="F4" s="46"/>
      <c r="G4" s="46"/>
      <c r="H4" s="46"/>
      <c r="I4" s="47"/>
      <c r="J4" s="125"/>
      <c r="L4" s="18"/>
      <c r="M4" s="19"/>
      <c r="N4" s="20"/>
      <c r="Q4" s="200"/>
      <c r="R4" s="136"/>
      <c r="S4" s="125"/>
      <c r="T4" s="13"/>
      <c r="U4" s="200"/>
      <c r="V4" s="136"/>
      <c r="W4" s="125"/>
      <c r="X4" s="13"/>
    </row>
    <row r="5" spans="2:24" s="11" customFormat="1" ht="15">
      <c r="B5" s="21"/>
      <c r="C5" s="22" t="s">
        <v>82</v>
      </c>
      <c r="D5" s="22"/>
      <c r="E5" s="22"/>
      <c r="F5" s="23"/>
      <c r="G5" s="23"/>
      <c r="H5" s="24"/>
      <c r="I5" s="131"/>
      <c r="J5" s="126"/>
      <c r="L5" s="25"/>
      <c r="M5" s="26"/>
      <c r="N5" s="27"/>
      <c r="Q5" s="201"/>
      <c r="R5" s="131"/>
      <c r="S5" s="126"/>
      <c r="T5" s="13"/>
      <c r="U5" s="201"/>
      <c r="V5" s="131"/>
      <c r="W5" s="126"/>
      <c r="X5" s="13"/>
    </row>
    <row r="6" spans="2:24" s="11" customFormat="1" ht="15">
      <c r="B6" s="21"/>
      <c r="C6" s="22" t="s">
        <v>83</v>
      </c>
      <c r="D6" s="22"/>
      <c r="E6" s="22"/>
      <c r="F6" s="23"/>
      <c r="G6" s="23"/>
      <c r="H6" s="24"/>
      <c r="I6" s="131"/>
      <c r="J6" s="126"/>
      <c r="L6" s="25"/>
      <c r="M6" s="26"/>
      <c r="N6" s="27"/>
      <c r="Q6" s="201"/>
      <c r="R6" s="131"/>
      <c r="S6" s="126"/>
      <c r="T6" s="13"/>
      <c r="U6" s="201"/>
      <c r="V6" s="131"/>
      <c r="W6" s="126"/>
      <c r="X6" s="13"/>
    </row>
    <row r="7" spans="2:24" s="11" customFormat="1" ht="15.75" thickBot="1">
      <c r="B7" s="29"/>
      <c r="C7" s="22" t="s">
        <v>84</v>
      </c>
      <c r="D7" s="22"/>
      <c r="E7" s="22"/>
      <c r="F7" s="23"/>
      <c r="G7" s="23"/>
      <c r="H7" s="24"/>
      <c r="I7" s="132"/>
      <c r="J7" s="127"/>
      <c r="L7" s="25"/>
      <c r="M7" s="26"/>
      <c r="N7" s="27"/>
      <c r="Q7" s="201"/>
      <c r="R7" s="131"/>
      <c r="S7" s="126"/>
      <c r="T7" s="13"/>
      <c r="U7" s="201"/>
      <c r="V7" s="131"/>
      <c r="W7" s="126"/>
      <c r="X7" s="13"/>
    </row>
    <row r="8" spans="2:24" s="11" customFormat="1" ht="15">
      <c r="B8" s="14"/>
      <c r="C8" s="50" t="s">
        <v>142</v>
      </c>
      <c r="D8" s="50"/>
      <c r="E8" s="50"/>
      <c r="F8" s="30"/>
      <c r="G8" s="30"/>
      <c r="H8" s="48"/>
      <c r="I8" s="49"/>
      <c r="J8" s="128"/>
      <c r="L8" s="25"/>
      <c r="M8" s="26"/>
      <c r="N8" s="27"/>
      <c r="Q8" s="201"/>
      <c r="R8" s="131"/>
      <c r="S8" s="126"/>
      <c r="T8" s="13"/>
      <c r="U8" s="201"/>
      <c r="V8" s="131"/>
      <c r="W8" s="126"/>
      <c r="X8" s="13"/>
    </row>
    <row r="9" spans="2:24" s="11" customFormat="1" ht="15">
      <c r="B9" s="21"/>
      <c r="C9" s="22" t="s">
        <v>86</v>
      </c>
      <c r="D9" s="22"/>
      <c r="E9" s="22"/>
      <c r="F9" s="23"/>
      <c r="G9" s="23"/>
      <c r="H9" s="24"/>
      <c r="I9" s="131"/>
      <c r="J9" s="126"/>
      <c r="L9" s="25"/>
      <c r="M9" s="26"/>
      <c r="N9" s="27"/>
      <c r="Q9" s="201"/>
      <c r="R9" s="131"/>
      <c r="S9" s="126"/>
      <c r="T9" s="13"/>
      <c r="U9" s="201"/>
      <c r="V9" s="131"/>
      <c r="W9" s="126"/>
      <c r="X9" s="13"/>
    </row>
    <row r="10" spans="2:24" s="11" customFormat="1" ht="15.75" thickBot="1">
      <c r="B10" s="21"/>
      <c r="C10" s="22" t="s">
        <v>87</v>
      </c>
      <c r="D10" s="22"/>
      <c r="E10" s="22"/>
      <c r="F10" s="23"/>
      <c r="G10" s="23"/>
      <c r="H10" s="24"/>
      <c r="I10" s="131"/>
      <c r="J10" s="126"/>
      <c r="L10" s="25"/>
      <c r="M10" s="26"/>
      <c r="N10" s="27"/>
      <c r="Q10" s="201"/>
      <c r="R10" s="131"/>
      <c r="S10" s="126"/>
      <c r="T10" s="13"/>
      <c r="U10" s="201"/>
      <c r="V10" s="131"/>
      <c r="W10" s="126"/>
      <c r="X10" s="13"/>
    </row>
    <row r="11" spans="2:24" s="11" customFormat="1" ht="15.75" thickBot="1">
      <c r="B11" s="29"/>
      <c r="C11" s="22" t="s">
        <v>88</v>
      </c>
      <c r="D11" s="22"/>
      <c r="E11" s="22"/>
      <c r="F11" s="23"/>
      <c r="G11" s="23"/>
      <c r="H11" s="24"/>
      <c r="I11" s="133"/>
      <c r="J11" s="129"/>
      <c r="L11" s="32" t="s">
        <v>129</v>
      </c>
      <c r="M11" s="134"/>
      <c r="N11" s="128"/>
      <c r="Q11" s="201"/>
      <c r="R11" s="131"/>
      <c r="S11" s="126"/>
      <c r="T11" s="13"/>
      <c r="U11" s="201"/>
      <c r="V11" s="131"/>
      <c r="W11" s="126"/>
      <c r="X11" s="13"/>
    </row>
    <row r="12" spans="2:24" s="11" customFormat="1" ht="15">
      <c r="B12" s="14"/>
      <c r="C12" s="50" t="s">
        <v>143</v>
      </c>
      <c r="D12" s="50"/>
      <c r="E12" s="50"/>
      <c r="F12" s="30"/>
      <c r="G12" s="30"/>
      <c r="H12" s="48"/>
      <c r="I12" s="49"/>
      <c r="J12" s="128"/>
      <c r="L12" s="28" t="s">
        <v>130</v>
      </c>
      <c r="M12" s="131"/>
      <c r="N12" s="126"/>
      <c r="Q12" s="201"/>
      <c r="R12" s="131"/>
      <c r="S12" s="126"/>
      <c r="T12" s="13"/>
      <c r="U12" s="201"/>
      <c r="V12" s="131"/>
      <c r="W12" s="126"/>
      <c r="X12" s="13"/>
    </row>
    <row r="13" spans="2:24" s="11" customFormat="1" ht="15">
      <c r="B13" s="21"/>
      <c r="C13" s="22" t="s">
        <v>90</v>
      </c>
      <c r="D13" s="22"/>
      <c r="E13" s="22"/>
      <c r="F13" s="23"/>
      <c r="G13" s="23"/>
      <c r="H13" s="24"/>
      <c r="I13" s="131"/>
      <c r="J13" s="126"/>
      <c r="L13" s="28" t="s">
        <v>131</v>
      </c>
      <c r="M13" s="131"/>
      <c r="N13" s="126"/>
      <c r="Q13" s="201"/>
      <c r="R13" s="131"/>
      <c r="S13" s="126"/>
      <c r="T13" s="13"/>
      <c r="U13" s="201"/>
      <c r="V13" s="131"/>
      <c r="W13" s="126"/>
      <c r="X13" s="13"/>
    </row>
    <row r="14" spans="2:24" s="11" customFormat="1" ht="15">
      <c r="B14" s="21"/>
      <c r="C14" s="22" t="s">
        <v>91</v>
      </c>
      <c r="D14" s="22"/>
      <c r="E14" s="22"/>
      <c r="F14" s="23"/>
      <c r="G14" s="23"/>
      <c r="H14" s="24"/>
      <c r="I14" s="131"/>
      <c r="J14" s="126"/>
      <c r="L14" s="28" t="s">
        <v>132</v>
      </c>
      <c r="M14" s="131"/>
      <c r="N14" s="126"/>
      <c r="Q14" s="201"/>
      <c r="R14" s="131"/>
      <c r="S14" s="126"/>
      <c r="T14" s="13"/>
      <c r="U14" s="201"/>
      <c r="V14" s="131"/>
      <c r="W14" s="126"/>
      <c r="X14" s="13"/>
    </row>
    <row r="15" spans="2:24" s="11" customFormat="1" ht="15.75" thickBot="1">
      <c r="B15" s="33"/>
      <c r="C15" s="43" t="s">
        <v>92</v>
      </c>
      <c r="D15" s="43"/>
      <c r="E15" s="22"/>
      <c r="F15" s="23"/>
      <c r="G15" s="23"/>
      <c r="H15" s="24"/>
      <c r="I15" s="132"/>
      <c r="J15" s="127"/>
      <c r="L15" s="28" t="s">
        <v>133</v>
      </c>
      <c r="M15" s="131"/>
      <c r="N15" s="126"/>
      <c r="Q15" s="201"/>
      <c r="R15" s="131"/>
      <c r="S15" s="126"/>
      <c r="T15" s="13"/>
      <c r="U15" s="201"/>
      <c r="V15" s="131"/>
      <c r="W15" s="126"/>
      <c r="X15" s="13"/>
    </row>
    <row r="16" spans="2:24" s="11" customFormat="1" ht="15">
      <c r="B16" s="54"/>
      <c r="C16" s="99"/>
      <c r="D16" s="94" t="s">
        <v>93</v>
      </c>
      <c r="E16" s="115"/>
      <c r="F16" s="30"/>
      <c r="G16" s="30"/>
      <c r="H16" s="48"/>
      <c r="I16" s="134"/>
      <c r="J16" s="128"/>
      <c r="L16" s="39" t="s">
        <v>134</v>
      </c>
      <c r="M16" s="135"/>
      <c r="N16" s="130"/>
      <c r="Q16" s="201"/>
      <c r="R16" s="131"/>
      <c r="S16" s="126"/>
      <c r="T16" s="13"/>
      <c r="U16" s="201"/>
      <c r="V16" s="131"/>
      <c r="W16" s="126"/>
      <c r="X16" s="13"/>
    </row>
    <row r="17" spans="2:24" s="11" customFormat="1" ht="15.75" thickBot="1">
      <c r="B17" s="25"/>
      <c r="C17" s="100"/>
      <c r="D17" s="95" t="s">
        <v>94</v>
      </c>
      <c r="E17" s="43"/>
      <c r="F17" s="34"/>
      <c r="G17" s="34"/>
      <c r="H17" s="35"/>
      <c r="I17" s="135"/>
      <c r="J17" s="130"/>
      <c r="L17" s="8"/>
      <c r="M17" s="10"/>
      <c r="N17" s="10"/>
      <c r="Q17" s="201"/>
      <c r="R17" s="131"/>
      <c r="S17" s="126"/>
      <c r="T17" s="13"/>
      <c r="U17" s="201"/>
      <c r="V17" s="131"/>
      <c r="W17" s="126"/>
      <c r="X17" s="13"/>
    </row>
    <row r="18" spans="2:24" s="11" customFormat="1" ht="15">
      <c r="B18" s="25"/>
      <c r="C18" s="100"/>
      <c r="D18" s="94" t="s">
        <v>95</v>
      </c>
      <c r="E18" s="115"/>
      <c r="F18" s="30"/>
      <c r="G18" s="30"/>
      <c r="H18" s="48"/>
      <c r="I18" s="134"/>
      <c r="J18" s="128"/>
      <c r="L18" s="8"/>
      <c r="M18" s="10"/>
      <c r="N18" s="10"/>
      <c r="Q18" s="201"/>
      <c r="R18" s="131"/>
      <c r="S18" s="126"/>
      <c r="T18" s="13"/>
      <c r="U18" s="201"/>
      <c r="V18" s="131"/>
      <c r="W18" s="126"/>
      <c r="X18" s="13"/>
    </row>
    <row r="19" spans="2:24" s="11" customFormat="1" ht="15.75" thickBot="1">
      <c r="B19" s="25"/>
      <c r="C19" s="100"/>
      <c r="D19" s="53" t="s">
        <v>96</v>
      </c>
      <c r="E19" s="116"/>
      <c r="F19" s="51"/>
      <c r="G19" s="51"/>
      <c r="H19" s="52"/>
      <c r="I19" s="133"/>
      <c r="J19" s="129"/>
      <c r="L19" s="18"/>
      <c r="M19" s="19"/>
      <c r="N19" s="20"/>
      <c r="Q19" s="201"/>
      <c r="R19" s="131"/>
      <c r="S19" s="126"/>
      <c r="T19" s="13"/>
      <c r="U19" s="201"/>
      <c r="V19" s="131"/>
      <c r="W19" s="126"/>
      <c r="X19" s="13"/>
    </row>
    <row r="20" spans="2:24" s="11" customFormat="1" ht="15">
      <c r="B20" s="25"/>
      <c r="C20" s="100"/>
      <c r="D20" s="94" t="s">
        <v>97</v>
      </c>
      <c r="E20" s="115"/>
      <c r="F20" s="30"/>
      <c r="G20" s="30"/>
      <c r="H20" s="48"/>
      <c r="I20" s="136"/>
      <c r="J20" s="125"/>
      <c r="L20" s="18"/>
      <c r="M20" s="19"/>
      <c r="N20" s="20"/>
      <c r="Q20" s="201"/>
      <c r="R20" s="131"/>
      <c r="S20" s="126"/>
      <c r="T20" s="13"/>
      <c r="U20" s="201"/>
      <c r="V20" s="131"/>
      <c r="W20" s="126"/>
      <c r="X20" s="13"/>
    </row>
    <row r="21" spans="2:24" s="11" customFormat="1" ht="15.75" thickBot="1">
      <c r="B21" s="31"/>
      <c r="C21" s="101"/>
      <c r="D21" s="93" t="s">
        <v>98</v>
      </c>
      <c r="E21" s="22"/>
      <c r="F21" s="23"/>
      <c r="G21" s="23"/>
      <c r="H21" s="24"/>
      <c r="I21" s="135"/>
      <c r="J21" s="130"/>
      <c r="L21" s="25"/>
      <c r="M21" s="26"/>
      <c r="N21" s="27"/>
      <c r="Q21" s="201"/>
      <c r="R21" s="131"/>
      <c r="S21" s="126"/>
      <c r="T21" s="13"/>
      <c r="U21" s="201"/>
      <c r="V21" s="131"/>
      <c r="W21" s="126"/>
      <c r="X21" s="13"/>
    </row>
    <row r="22" spans="2:24" s="11" customFormat="1" ht="15.75" thickBot="1">
      <c r="B22" s="54"/>
      <c r="C22" s="99"/>
      <c r="D22" s="96" t="s">
        <v>99</v>
      </c>
      <c r="E22" s="32"/>
      <c r="F22" s="137" t="str">
        <f>IF($I22&lt;&gt;"","X","")</f>
        <v/>
      </c>
      <c r="G22" s="137" t="str">
        <f t="shared" ref="G22:H23" si="0">IF($I22&lt;&gt;"","X","")</f>
        <v/>
      </c>
      <c r="H22" s="137" t="str">
        <f t="shared" si="0"/>
        <v/>
      </c>
      <c r="I22" s="134"/>
      <c r="J22" s="128"/>
      <c r="L22" s="25"/>
      <c r="M22" s="26"/>
      <c r="N22" s="27"/>
      <c r="Q22" s="201"/>
      <c r="R22" s="131"/>
      <c r="S22" s="126"/>
      <c r="T22" s="13"/>
      <c r="U22" s="201"/>
      <c r="V22" s="131"/>
      <c r="W22" s="126"/>
      <c r="X22" s="13"/>
    </row>
    <row r="23" spans="2:24" s="11" customFormat="1" ht="15">
      <c r="B23" s="25"/>
      <c r="C23" s="100"/>
      <c r="D23" s="93" t="s">
        <v>100</v>
      </c>
      <c r="E23" s="28"/>
      <c r="F23" s="138" t="str">
        <f t="shared" ref="F23" si="1">IF($I23&lt;&gt;"","X","")</f>
        <v/>
      </c>
      <c r="G23" s="138" t="str">
        <f t="shared" si="0"/>
        <v/>
      </c>
      <c r="H23" s="138" t="str">
        <f t="shared" si="0"/>
        <v/>
      </c>
      <c r="I23" s="131"/>
      <c r="J23" s="126"/>
      <c r="L23" s="44" t="s">
        <v>136</v>
      </c>
      <c r="M23" s="134"/>
      <c r="N23" s="128"/>
      <c r="Q23" s="201"/>
      <c r="R23" s="131"/>
      <c r="S23" s="126"/>
      <c r="T23" s="13"/>
      <c r="U23" s="201"/>
      <c r="V23" s="131"/>
      <c r="W23" s="126"/>
      <c r="X23" s="13"/>
    </row>
    <row r="24" spans="2:24" s="11" customFormat="1" ht="15">
      <c r="B24" s="25"/>
      <c r="C24" s="100"/>
      <c r="D24" s="57" t="s">
        <v>101</v>
      </c>
      <c r="E24" s="117"/>
      <c r="F24" s="34"/>
      <c r="G24" s="34"/>
      <c r="H24" s="35"/>
      <c r="I24" s="135"/>
      <c r="J24" s="130"/>
      <c r="L24" s="22" t="s">
        <v>137</v>
      </c>
      <c r="M24" s="131"/>
      <c r="N24" s="126"/>
      <c r="Q24" s="201"/>
      <c r="R24" s="131"/>
      <c r="S24" s="126"/>
      <c r="T24" s="13"/>
      <c r="U24" s="201"/>
      <c r="V24" s="131"/>
      <c r="W24" s="126"/>
      <c r="X24" s="13"/>
    </row>
    <row r="25" spans="2:24" s="11" customFormat="1" ht="15">
      <c r="F25" s="36"/>
      <c r="G25" s="36"/>
      <c r="H25" s="36"/>
      <c r="I25" s="12"/>
      <c r="J25" s="12"/>
      <c r="L25" s="22" t="s">
        <v>138</v>
      </c>
      <c r="M25" s="131"/>
      <c r="N25" s="126"/>
      <c r="Q25" s="201"/>
      <c r="R25" s="131"/>
      <c r="S25" s="126"/>
      <c r="T25" s="13"/>
      <c r="U25" s="201"/>
      <c r="V25" s="131"/>
      <c r="W25" s="126"/>
      <c r="X25" s="13"/>
    </row>
    <row r="26" spans="2:24" s="11" customFormat="1" ht="15">
      <c r="F26" s="36"/>
      <c r="G26" s="36"/>
      <c r="H26" s="36"/>
      <c r="I26" s="12"/>
      <c r="J26" s="12"/>
      <c r="L26" s="22" t="s">
        <v>139</v>
      </c>
      <c r="M26" s="131"/>
      <c r="N26" s="126"/>
      <c r="Q26" s="201"/>
      <c r="R26" s="131"/>
      <c r="S26" s="126"/>
      <c r="T26" s="13"/>
      <c r="U26" s="201"/>
      <c r="V26" s="131"/>
      <c r="W26" s="126"/>
      <c r="X26" s="13"/>
    </row>
    <row r="27" spans="2:24" s="11" customFormat="1" ht="15">
      <c r="B27" s="18"/>
      <c r="C27" s="102"/>
      <c r="D27" s="140"/>
      <c r="E27" s="15" t="s">
        <v>144</v>
      </c>
      <c r="F27" s="16"/>
      <c r="G27" s="16"/>
      <c r="H27" s="17"/>
      <c r="I27" s="136"/>
      <c r="J27" s="125"/>
      <c r="L27" s="43" t="s">
        <v>140</v>
      </c>
      <c r="M27" s="135"/>
      <c r="N27" s="130"/>
      <c r="Q27" s="201"/>
      <c r="R27" s="131"/>
      <c r="S27" s="126"/>
      <c r="T27" s="13"/>
      <c r="U27" s="201"/>
      <c r="V27" s="131"/>
      <c r="W27" s="126"/>
      <c r="X27" s="13"/>
    </row>
    <row r="28" spans="2:24" s="11" customFormat="1" ht="15">
      <c r="B28" s="25"/>
      <c r="C28" s="100"/>
      <c r="D28" s="105"/>
      <c r="E28" s="104" t="s">
        <v>145</v>
      </c>
      <c r="F28" s="138" t="str">
        <f t="shared" ref="F28:H37" si="2">IF($I28&lt;&gt;"","X","")</f>
        <v/>
      </c>
      <c r="G28" s="138" t="str">
        <f t="shared" si="2"/>
        <v/>
      </c>
      <c r="H28" s="138" t="str">
        <f t="shared" si="2"/>
        <v/>
      </c>
      <c r="I28" s="131"/>
      <c r="J28" s="126"/>
      <c r="M28" s="12"/>
      <c r="N28" s="12"/>
      <c r="Q28" s="201"/>
      <c r="R28" s="131"/>
      <c r="S28" s="126"/>
      <c r="T28" s="13"/>
      <c r="U28" s="201"/>
      <c r="V28" s="131"/>
      <c r="W28" s="126"/>
      <c r="X28" s="13"/>
    </row>
    <row r="29" spans="2:24" s="11" customFormat="1" ht="15">
      <c r="B29" s="25"/>
      <c r="C29" s="100"/>
      <c r="D29" s="106"/>
      <c r="E29" s="104" t="s">
        <v>146</v>
      </c>
      <c r="F29" s="138" t="str">
        <f t="shared" si="2"/>
        <v/>
      </c>
      <c r="G29" s="138" t="str">
        <f t="shared" si="2"/>
        <v/>
      </c>
      <c r="H29" s="138" t="str">
        <f t="shared" si="2"/>
        <v/>
      </c>
      <c r="I29" s="131"/>
      <c r="J29" s="126"/>
      <c r="M29" s="12"/>
      <c r="N29" s="12"/>
      <c r="Q29" s="201"/>
      <c r="R29" s="131"/>
      <c r="S29" s="126"/>
      <c r="T29" s="13"/>
      <c r="U29" s="201"/>
      <c r="V29" s="131"/>
      <c r="W29" s="126"/>
      <c r="X29" s="13"/>
    </row>
    <row r="30" spans="2:24" s="11" customFormat="1" ht="15">
      <c r="B30" s="25"/>
      <c r="C30" s="100"/>
      <c r="D30" s="107"/>
      <c r="E30" s="104" t="s">
        <v>147</v>
      </c>
      <c r="F30" s="138" t="str">
        <f t="shared" si="2"/>
        <v/>
      </c>
      <c r="G30" s="138" t="str">
        <f t="shared" si="2"/>
        <v/>
      </c>
      <c r="H30" s="138" t="str">
        <f t="shared" si="2"/>
        <v/>
      </c>
      <c r="I30" s="131"/>
      <c r="J30" s="126"/>
      <c r="L30" s="143"/>
      <c r="M30" s="136"/>
      <c r="N30" s="125"/>
      <c r="Q30" s="201"/>
      <c r="R30" s="131"/>
      <c r="S30" s="126"/>
      <c r="T30" s="13"/>
      <c r="U30" s="201"/>
      <c r="V30" s="131"/>
      <c r="W30" s="126"/>
      <c r="X30" s="13"/>
    </row>
    <row r="31" spans="2:24" s="11" customFormat="1" ht="15">
      <c r="B31" s="25"/>
      <c r="C31" s="100"/>
      <c r="D31" s="108"/>
      <c r="E31" s="104" t="s">
        <v>148</v>
      </c>
      <c r="F31" s="138" t="str">
        <f t="shared" si="2"/>
        <v/>
      </c>
      <c r="G31" s="138" t="str">
        <f t="shared" si="2"/>
        <v/>
      </c>
      <c r="H31" s="138" t="str">
        <f t="shared" si="2"/>
        <v/>
      </c>
      <c r="I31" s="131"/>
      <c r="J31" s="126"/>
      <c r="L31" s="144"/>
      <c r="M31" s="131"/>
      <c r="N31" s="126"/>
      <c r="Q31" s="201"/>
      <c r="R31" s="131"/>
      <c r="S31" s="126"/>
      <c r="T31" s="13"/>
      <c r="U31" s="201"/>
      <c r="V31" s="131"/>
      <c r="W31" s="126"/>
      <c r="X31" s="13"/>
    </row>
    <row r="32" spans="2:24" s="11" customFormat="1" ht="15">
      <c r="B32" s="25"/>
      <c r="C32" s="100"/>
      <c r="D32" s="109"/>
      <c r="E32" s="104" t="s">
        <v>149</v>
      </c>
      <c r="F32" s="138" t="str">
        <f t="shared" si="2"/>
        <v/>
      </c>
      <c r="G32" s="138" t="str">
        <f t="shared" si="2"/>
        <v/>
      </c>
      <c r="H32" s="138" t="str">
        <f t="shared" si="2"/>
        <v/>
      </c>
      <c r="I32" s="131"/>
      <c r="J32" s="126"/>
      <c r="L32" s="144"/>
      <c r="M32" s="131"/>
      <c r="N32" s="126"/>
      <c r="Q32" s="201"/>
      <c r="R32" s="131"/>
      <c r="S32" s="126"/>
      <c r="T32" s="13"/>
      <c r="U32" s="201"/>
      <c r="V32" s="131"/>
      <c r="W32" s="126"/>
      <c r="X32" s="13"/>
    </row>
    <row r="33" spans="2:24" s="11" customFormat="1" ht="15">
      <c r="B33" s="25"/>
      <c r="C33" s="100"/>
      <c r="D33" s="110"/>
      <c r="E33" s="104" t="s">
        <v>150</v>
      </c>
      <c r="F33" s="138" t="str">
        <f t="shared" si="2"/>
        <v/>
      </c>
      <c r="G33" s="138" t="str">
        <f t="shared" si="2"/>
        <v/>
      </c>
      <c r="H33" s="138" t="str">
        <f t="shared" si="2"/>
        <v/>
      </c>
      <c r="I33" s="131"/>
      <c r="J33" s="126"/>
      <c r="L33" s="144"/>
      <c r="M33" s="131"/>
      <c r="N33" s="126"/>
      <c r="Q33" s="201"/>
      <c r="R33" s="131"/>
      <c r="S33" s="126"/>
      <c r="T33" s="13"/>
      <c r="U33" s="201"/>
      <c r="V33" s="131"/>
      <c r="W33" s="126"/>
      <c r="X33" s="13"/>
    </row>
    <row r="34" spans="2:24" s="11" customFormat="1" ht="15">
      <c r="B34" s="25"/>
      <c r="C34" s="100"/>
      <c r="D34" s="111"/>
      <c r="E34" s="104" t="s">
        <v>151</v>
      </c>
      <c r="F34" s="138" t="str">
        <f t="shared" si="2"/>
        <v/>
      </c>
      <c r="G34" s="138" t="str">
        <f t="shared" si="2"/>
        <v/>
      </c>
      <c r="H34" s="138" t="str">
        <f t="shared" si="2"/>
        <v/>
      </c>
      <c r="I34" s="131"/>
      <c r="J34" s="126"/>
      <c r="L34" s="144"/>
      <c r="M34" s="145"/>
      <c r="N34" s="126"/>
      <c r="Q34" s="201"/>
      <c r="R34" s="131"/>
      <c r="S34" s="126"/>
      <c r="T34" s="13"/>
      <c r="U34" s="201"/>
      <c r="V34" s="131"/>
      <c r="W34" s="126"/>
      <c r="X34" s="13"/>
    </row>
    <row r="35" spans="2:24" s="11" customFormat="1" ht="15">
      <c r="B35" s="25"/>
      <c r="C35" s="100"/>
      <c r="D35" s="112"/>
      <c r="E35" s="104" t="s">
        <v>152</v>
      </c>
      <c r="F35" s="138" t="str">
        <f t="shared" si="2"/>
        <v/>
      </c>
      <c r="G35" s="138" t="str">
        <f t="shared" si="2"/>
        <v/>
      </c>
      <c r="H35" s="138" t="str">
        <f t="shared" si="2"/>
        <v/>
      </c>
      <c r="I35" s="131"/>
      <c r="J35" s="126"/>
      <c r="L35" s="144"/>
      <c r="M35" s="131"/>
      <c r="N35" s="126"/>
      <c r="Q35" s="201"/>
      <c r="R35" s="131"/>
      <c r="S35" s="126"/>
      <c r="T35" s="13"/>
      <c r="U35" s="201"/>
      <c r="V35" s="131"/>
      <c r="W35" s="126"/>
      <c r="X35" s="13"/>
    </row>
    <row r="36" spans="2:24" s="11" customFormat="1" ht="15">
      <c r="B36" s="25"/>
      <c r="C36" s="100"/>
      <c r="D36" s="113"/>
      <c r="E36" s="104" t="s">
        <v>153</v>
      </c>
      <c r="F36" s="138" t="str">
        <f t="shared" si="2"/>
        <v/>
      </c>
      <c r="G36" s="138" t="str">
        <f t="shared" si="2"/>
        <v/>
      </c>
      <c r="H36" s="138" t="str">
        <f t="shared" si="2"/>
        <v/>
      </c>
      <c r="I36" s="131"/>
      <c r="J36" s="126"/>
      <c r="L36" s="144"/>
      <c r="M36" s="131"/>
      <c r="N36" s="126"/>
      <c r="Q36" s="201"/>
      <c r="R36" s="131"/>
      <c r="S36" s="126"/>
      <c r="T36" s="13"/>
      <c r="U36" s="201"/>
      <c r="V36" s="131"/>
      <c r="W36" s="126"/>
      <c r="X36" s="13"/>
    </row>
    <row r="37" spans="2:24" s="11" customFormat="1" ht="15">
      <c r="B37" s="25"/>
      <c r="C37" s="100"/>
      <c r="D37" s="85"/>
      <c r="E37" s="114" t="s">
        <v>154</v>
      </c>
      <c r="F37" s="139" t="str">
        <f t="shared" si="2"/>
        <v/>
      </c>
      <c r="G37" s="139" t="str">
        <f t="shared" si="2"/>
        <v/>
      </c>
      <c r="H37" s="139" t="str">
        <f t="shared" si="2"/>
        <v/>
      </c>
      <c r="I37" s="135"/>
      <c r="J37" s="130"/>
      <c r="L37" s="144"/>
      <c r="M37" s="131"/>
      <c r="N37" s="126"/>
      <c r="Q37" s="201"/>
      <c r="R37" s="131"/>
      <c r="S37" s="126"/>
      <c r="T37" s="13"/>
      <c r="U37" s="201"/>
      <c r="V37" s="131"/>
      <c r="W37" s="126"/>
      <c r="X37" s="13"/>
    </row>
    <row r="38" spans="2:24" s="11" customFormat="1" ht="15">
      <c r="F38" s="36"/>
      <c r="G38" s="36"/>
      <c r="H38" s="36"/>
      <c r="I38" s="12"/>
      <c r="J38" s="12"/>
      <c r="L38" s="144"/>
      <c r="M38" s="131"/>
      <c r="N38" s="126"/>
      <c r="Q38" s="201"/>
      <c r="R38" s="131"/>
      <c r="S38" s="126"/>
      <c r="T38" s="13"/>
      <c r="U38" s="201"/>
      <c r="V38" s="131"/>
      <c r="W38" s="126"/>
      <c r="X38" s="13"/>
    </row>
    <row r="39" spans="2:24" s="11" customFormat="1" ht="15">
      <c r="F39" s="36"/>
      <c r="G39" s="36"/>
      <c r="H39" s="36"/>
      <c r="I39" s="12"/>
      <c r="J39" s="12"/>
      <c r="L39" s="144"/>
      <c r="M39" s="131"/>
      <c r="N39" s="126"/>
      <c r="Q39" s="201"/>
      <c r="R39" s="131"/>
      <c r="S39" s="126"/>
      <c r="T39" s="13"/>
      <c r="U39" s="201"/>
      <c r="V39" s="131"/>
      <c r="W39" s="126"/>
      <c r="X39" s="13"/>
    </row>
    <row r="40" spans="2:24" s="11" customFormat="1" ht="15">
      <c r="B40" s="18"/>
      <c r="C40" s="102"/>
      <c r="D40" s="37" t="s">
        <v>115</v>
      </c>
      <c r="E40" s="37"/>
      <c r="F40" s="141" t="str">
        <f t="shared" ref="F40:H43" si="3">IF($I40&lt;&gt;"","X","")</f>
        <v/>
      </c>
      <c r="G40" s="141" t="str">
        <f t="shared" si="3"/>
        <v/>
      </c>
      <c r="H40" s="141" t="str">
        <f t="shared" si="3"/>
        <v/>
      </c>
      <c r="I40" s="136"/>
      <c r="J40" s="125"/>
      <c r="L40" s="144"/>
      <c r="M40" s="131"/>
      <c r="N40" s="126"/>
      <c r="Q40" s="201"/>
      <c r="R40" s="131"/>
      <c r="S40" s="126"/>
      <c r="T40" s="13"/>
      <c r="U40" s="201"/>
      <c r="V40" s="131"/>
      <c r="W40" s="126"/>
      <c r="X40" s="13"/>
    </row>
    <row r="41" spans="2:24" s="11" customFormat="1" ht="15.75" thickBot="1">
      <c r="B41" s="25"/>
      <c r="C41" s="100"/>
      <c r="D41" s="42" t="s">
        <v>116</v>
      </c>
      <c r="E41" s="42"/>
      <c r="F41" s="142" t="str">
        <f t="shared" si="3"/>
        <v/>
      </c>
      <c r="G41" s="142" t="str">
        <f t="shared" si="3"/>
        <v/>
      </c>
      <c r="H41" s="142" t="str">
        <f t="shared" si="3"/>
        <v/>
      </c>
      <c r="I41" s="133"/>
      <c r="J41" s="129"/>
      <c r="L41" s="144"/>
      <c r="M41" s="131"/>
      <c r="N41" s="126"/>
      <c r="Q41" s="201"/>
      <c r="R41" s="131"/>
      <c r="S41" s="126"/>
      <c r="T41" s="13"/>
      <c r="U41" s="201"/>
      <c r="V41" s="131"/>
      <c r="W41" s="126"/>
      <c r="X41" s="13"/>
    </row>
    <row r="42" spans="2:24" s="11" customFormat="1" ht="15">
      <c r="B42" s="25"/>
      <c r="C42" s="100"/>
      <c r="D42" s="37" t="s">
        <v>117</v>
      </c>
      <c r="E42" s="37"/>
      <c r="F42" s="141" t="str">
        <f t="shared" si="3"/>
        <v/>
      </c>
      <c r="G42" s="141" t="str">
        <f t="shared" si="3"/>
        <v/>
      </c>
      <c r="H42" s="141" t="str">
        <f t="shared" si="3"/>
        <v/>
      </c>
      <c r="I42" s="136"/>
      <c r="J42" s="125"/>
      <c r="L42" s="144"/>
      <c r="M42" s="131"/>
      <c r="N42" s="126"/>
      <c r="Q42" s="201"/>
      <c r="R42" s="131"/>
      <c r="S42" s="126"/>
      <c r="T42" s="13"/>
      <c r="U42" s="201"/>
      <c r="V42" s="131"/>
      <c r="W42" s="126"/>
      <c r="X42" s="13"/>
    </row>
    <row r="43" spans="2:24" s="11" customFormat="1" ht="15">
      <c r="B43" s="25"/>
      <c r="C43" s="100"/>
      <c r="D43" s="40" t="s">
        <v>118</v>
      </c>
      <c r="E43" s="40"/>
      <c r="F43" s="139" t="str">
        <f t="shared" si="3"/>
        <v/>
      </c>
      <c r="G43" s="139" t="str">
        <f t="shared" si="3"/>
        <v/>
      </c>
      <c r="H43" s="139" t="str">
        <f t="shared" si="3"/>
        <v/>
      </c>
      <c r="I43" s="135"/>
      <c r="J43" s="130"/>
      <c r="L43" s="144"/>
      <c r="M43" s="131"/>
      <c r="N43" s="126"/>
      <c r="Q43" s="201"/>
      <c r="R43" s="131"/>
      <c r="S43" s="126"/>
      <c r="T43" s="13"/>
      <c r="U43" s="201"/>
      <c r="V43" s="131"/>
      <c r="W43" s="126"/>
      <c r="X43" s="13"/>
    </row>
    <row r="44" spans="2:24" s="11" customFormat="1" ht="15">
      <c r="F44" s="36"/>
      <c r="G44" s="36"/>
      <c r="H44" s="36"/>
      <c r="I44" s="12"/>
      <c r="J44" s="12"/>
      <c r="L44" s="144"/>
      <c r="M44" s="131"/>
      <c r="N44" s="126"/>
      <c r="Q44" s="201"/>
      <c r="R44" s="131"/>
      <c r="S44" s="126"/>
      <c r="T44" s="13"/>
      <c r="U44" s="201"/>
      <c r="V44" s="131"/>
      <c r="W44" s="126"/>
      <c r="X44" s="13"/>
    </row>
    <row r="45" spans="2:24" s="11" customFormat="1" ht="15">
      <c r="F45" s="36"/>
      <c r="G45" s="36"/>
      <c r="H45" s="36"/>
      <c r="I45" s="12"/>
      <c r="J45" s="12"/>
      <c r="L45" s="144"/>
      <c r="M45" s="131"/>
      <c r="N45" s="126"/>
      <c r="Q45" s="201"/>
      <c r="R45" s="131"/>
      <c r="S45" s="126"/>
      <c r="T45" s="13"/>
      <c r="U45" s="201"/>
      <c r="V45" s="131"/>
      <c r="W45" s="126"/>
      <c r="X45" s="13"/>
    </row>
    <row r="46" spans="2:24" s="11" customFormat="1" ht="15">
      <c r="B46" s="18"/>
      <c r="C46" s="102"/>
      <c r="D46" s="37" t="s">
        <v>120</v>
      </c>
      <c r="E46" s="37"/>
      <c r="F46" s="141" t="str">
        <f t="shared" ref="F46:H51" si="4">IF($I46&lt;&gt;"","X","")</f>
        <v/>
      </c>
      <c r="G46" s="141" t="str">
        <f t="shared" si="4"/>
        <v/>
      </c>
      <c r="H46" s="141" t="str">
        <f t="shared" si="4"/>
        <v/>
      </c>
      <c r="I46" s="136"/>
      <c r="J46" s="125"/>
      <c r="L46" s="144"/>
      <c r="M46" s="131"/>
      <c r="N46" s="126"/>
      <c r="Q46" s="201"/>
      <c r="R46" s="131"/>
      <c r="S46" s="126"/>
      <c r="T46" s="13"/>
      <c r="U46" s="201"/>
      <c r="V46" s="131"/>
      <c r="W46" s="126"/>
      <c r="X46" s="13"/>
    </row>
    <row r="47" spans="2:24" s="11" customFormat="1" ht="15">
      <c r="B47" s="25"/>
      <c r="C47" s="100"/>
      <c r="D47" s="38" t="s">
        <v>121</v>
      </c>
      <c r="E47" s="28"/>
      <c r="F47" s="138" t="str">
        <f t="shared" si="4"/>
        <v/>
      </c>
      <c r="G47" s="138" t="str">
        <f t="shared" si="4"/>
        <v/>
      </c>
      <c r="H47" s="138" t="str">
        <f t="shared" si="4"/>
        <v/>
      </c>
      <c r="I47" s="131"/>
      <c r="J47" s="126"/>
      <c r="L47" s="144"/>
      <c r="M47" s="131"/>
      <c r="N47" s="126"/>
      <c r="Q47" s="201"/>
      <c r="R47" s="131"/>
      <c r="S47" s="126"/>
      <c r="T47" s="13"/>
      <c r="U47" s="201"/>
      <c r="V47" s="131"/>
      <c r="W47" s="126"/>
      <c r="X47" s="13"/>
    </row>
    <row r="48" spans="2:24" s="11" customFormat="1" ht="15.75" thickBot="1">
      <c r="B48" s="56"/>
      <c r="C48" s="103"/>
      <c r="D48" s="42" t="s">
        <v>122</v>
      </c>
      <c r="E48" s="42"/>
      <c r="F48" s="142" t="str">
        <f t="shared" si="4"/>
        <v/>
      </c>
      <c r="G48" s="142" t="str">
        <f t="shared" si="4"/>
        <v/>
      </c>
      <c r="H48" s="142" t="str">
        <f t="shared" si="4"/>
        <v/>
      </c>
      <c r="I48" s="133"/>
      <c r="J48" s="129"/>
      <c r="L48" s="144"/>
      <c r="M48" s="131"/>
      <c r="N48" s="126"/>
      <c r="Q48" s="201"/>
      <c r="R48" s="131"/>
      <c r="S48" s="126"/>
      <c r="T48" s="13"/>
      <c r="U48" s="201"/>
      <c r="V48" s="131"/>
      <c r="W48" s="126"/>
      <c r="X48" s="13"/>
    </row>
    <row r="49" spans="2:24" s="11" customFormat="1" ht="15">
      <c r="B49" s="18"/>
      <c r="C49" s="102"/>
      <c r="D49" s="37" t="s">
        <v>123</v>
      </c>
      <c r="E49" s="41"/>
      <c r="F49" s="141" t="str">
        <f t="shared" si="4"/>
        <v/>
      </c>
      <c r="G49" s="141" t="str">
        <f t="shared" si="4"/>
        <v/>
      </c>
      <c r="H49" s="141" t="str">
        <f t="shared" si="4"/>
        <v/>
      </c>
      <c r="I49" s="136"/>
      <c r="J49" s="125"/>
      <c r="L49" s="144"/>
      <c r="M49" s="131"/>
      <c r="N49" s="126"/>
      <c r="Q49" s="201"/>
      <c r="R49" s="131"/>
      <c r="S49" s="126"/>
      <c r="T49" s="13"/>
      <c r="U49" s="201"/>
      <c r="V49" s="131"/>
      <c r="W49" s="126"/>
      <c r="X49" s="13"/>
    </row>
    <row r="50" spans="2:24" s="11" customFormat="1" ht="15">
      <c r="B50" s="25"/>
      <c r="C50" s="100"/>
      <c r="D50" s="38" t="s">
        <v>124</v>
      </c>
      <c r="E50" s="28"/>
      <c r="F50" s="138" t="str">
        <f t="shared" si="4"/>
        <v/>
      </c>
      <c r="G50" s="138" t="str">
        <f t="shared" si="4"/>
        <v/>
      </c>
      <c r="H50" s="138" t="str">
        <f t="shared" si="4"/>
        <v/>
      </c>
      <c r="I50" s="131"/>
      <c r="J50" s="126"/>
      <c r="L50" s="144"/>
      <c r="M50" s="131"/>
      <c r="N50" s="126"/>
      <c r="Q50" s="201"/>
      <c r="R50" s="131"/>
      <c r="S50" s="126"/>
      <c r="T50" s="13"/>
      <c r="U50" s="201"/>
      <c r="V50" s="131"/>
      <c r="W50" s="126"/>
      <c r="X50" s="13"/>
    </row>
    <row r="51" spans="2:24" s="11" customFormat="1" ht="15">
      <c r="B51" s="25"/>
      <c r="C51" s="100"/>
      <c r="D51" s="38" t="s">
        <v>125</v>
      </c>
      <c r="E51" s="28"/>
      <c r="F51" s="138" t="str">
        <f t="shared" si="4"/>
        <v/>
      </c>
      <c r="G51" s="138" t="str">
        <f t="shared" si="4"/>
        <v/>
      </c>
      <c r="H51" s="138" t="str">
        <f t="shared" si="4"/>
        <v/>
      </c>
      <c r="I51" s="131"/>
      <c r="J51" s="126"/>
      <c r="L51" s="144"/>
      <c r="M51" s="131"/>
      <c r="N51" s="126"/>
      <c r="Q51" s="201"/>
      <c r="R51" s="131"/>
      <c r="S51" s="126"/>
      <c r="T51" s="13"/>
      <c r="U51" s="201"/>
      <c r="V51" s="131"/>
      <c r="W51" s="126"/>
      <c r="X51" s="13"/>
    </row>
    <row r="52" spans="2:24" s="11" customFormat="1" ht="15">
      <c r="F52" s="36"/>
      <c r="G52" s="36"/>
      <c r="H52" s="36"/>
      <c r="I52" s="12"/>
      <c r="J52" s="12"/>
      <c r="L52" s="144"/>
      <c r="M52" s="131"/>
      <c r="N52" s="126"/>
      <c r="Q52" s="201"/>
      <c r="R52" s="131"/>
      <c r="S52" s="126"/>
      <c r="T52" s="13"/>
      <c r="U52" s="201"/>
      <c r="V52" s="131"/>
      <c r="W52" s="126"/>
      <c r="X52" s="13"/>
    </row>
    <row r="53" spans="2:24" s="11" customFormat="1" ht="15">
      <c r="F53" s="36"/>
      <c r="G53" s="36"/>
      <c r="H53" s="36"/>
      <c r="I53" s="12"/>
      <c r="J53" s="12"/>
      <c r="L53" s="144"/>
      <c r="M53" s="131"/>
      <c r="N53" s="126"/>
      <c r="Q53" s="201"/>
      <c r="R53" s="131"/>
      <c r="S53" s="126"/>
      <c r="T53" s="13"/>
      <c r="U53" s="201"/>
      <c r="V53" s="131"/>
      <c r="W53" s="126"/>
      <c r="X53" s="13"/>
    </row>
    <row r="54" spans="2:24" s="11" customFormat="1" ht="15">
      <c r="B54" s="18"/>
      <c r="C54" s="102"/>
      <c r="D54" s="38" t="s">
        <v>127</v>
      </c>
      <c r="E54" s="28"/>
      <c r="F54" s="138" t="str">
        <f>IF($I54&lt;&gt;"","X","")</f>
        <v/>
      </c>
      <c r="G54" s="138" t="str">
        <f t="shared" ref="F54:H57" si="5">IF($I54&lt;&gt;"","X","")</f>
        <v/>
      </c>
      <c r="H54" s="138" t="str">
        <f t="shared" si="5"/>
        <v/>
      </c>
      <c r="I54" s="131"/>
      <c r="J54" s="126"/>
      <c r="L54" s="144"/>
      <c r="M54" s="131"/>
      <c r="N54" s="126"/>
      <c r="Q54" s="201"/>
      <c r="R54" s="131"/>
      <c r="S54" s="126"/>
      <c r="T54" s="13"/>
      <c r="U54" s="201"/>
      <c r="V54" s="131"/>
      <c r="W54" s="126"/>
      <c r="X54" s="13"/>
    </row>
    <row r="55" spans="2:24" s="11" customFormat="1" ht="15">
      <c r="B55" s="25"/>
      <c r="C55" s="100"/>
      <c r="D55" s="172" t="str">
        <f>IFERROR(IF('Troop-Daisies'!A50&lt;&gt;"",'Troop-Daisies'!A50,""),"")</f>
        <v/>
      </c>
      <c r="E55" s="173"/>
      <c r="F55" s="138" t="str">
        <f t="shared" si="5"/>
        <v/>
      </c>
      <c r="G55" s="138" t="str">
        <f t="shared" si="5"/>
        <v/>
      </c>
      <c r="H55" s="138" t="str">
        <f t="shared" si="5"/>
        <v/>
      </c>
      <c r="I55" s="131"/>
      <c r="J55" s="126"/>
      <c r="L55" s="144"/>
      <c r="M55" s="131"/>
      <c r="N55" s="126"/>
      <c r="Q55" s="201"/>
      <c r="R55" s="131"/>
      <c r="S55" s="126"/>
      <c r="T55" s="13"/>
      <c r="U55" s="201"/>
      <c r="V55" s="131"/>
      <c r="W55" s="126"/>
      <c r="X55" s="13"/>
    </row>
    <row r="56" spans="2:24" s="11" customFormat="1" ht="15">
      <c r="B56" s="25"/>
      <c r="C56" s="100"/>
      <c r="D56" s="172" t="str">
        <f>IFERROR(IF('Troop-Daisies'!A51&lt;&gt;"",'Troop-Daisies'!A51,""),"")</f>
        <v/>
      </c>
      <c r="E56" s="173"/>
      <c r="F56" s="138" t="str">
        <f t="shared" si="5"/>
        <v/>
      </c>
      <c r="G56" s="138" t="str">
        <f t="shared" si="5"/>
        <v/>
      </c>
      <c r="H56" s="138" t="str">
        <f t="shared" si="5"/>
        <v/>
      </c>
      <c r="I56" s="131"/>
      <c r="J56" s="126"/>
      <c r="L56" s="144"/>
      <c r="M56" s="131"/>
      <c r="N56" s="126"/>
      <c r="Q56" s="201"/>
      <c r="R56" s="131"/>
      <c r="S56" s="126"/>
      <c r="T56" s="13"/>
      <c r="U56" s="201"/>
      <c r="V56" s="131"/>
      <c r="W56" s="126"/>
      <c r="X56" s="13"/>
    </row>
    <row r="57" spans="2:24" s="11" customFormat="1" ht="15">
      <c r="B57" s="25"/>
      <c r="C57" s="100"/>
      <c r="D57" s="172" t="str">
        <f>IFERROR(IF('Troop-Daisies'!A52&lt;&gt;"",'Troop-Daisies'!A52,""),"")</f>
        <v/>
      </c>
      <c r="E57" s="173"/>
      <c r="F57" s="138" t="str">
        <f t="shared" si="5"/>
        <v/>
      </c>
      <c r="G57" s="138" t="str">
        <f t="shared" si="5"/>
        <v/>
      </c>
      <c r="H57" s="138" t="str">
        <f t="shared" si="5"/>
        <v/>
      </c>
      <c r="I57" s="131"/>
      <c r="J57" s="126"/>
      <c r="L57" s="144"/>
      <c r="M57" s="131"/>
      <c r="N57" s="126"/>
      <c r="Q57" s="201"/>
      <c r="R57" s="131"/>
      <c r="S57" s="126"/>
      <c r="T57" s="13"/>
      <c r="U57" s="201"/>
      <c r="V57" s="131"/>
      <c r="W57" s="126"/>
      <c r="X57" s="13"/>
    </row>
    <row r="58" spans="2:24" s="11" customFormat="1" ht="15">
      <c r="B58" s="4"/>
      <c r="C58" s="4"/>
      <c r="D58" s="4"/>
      <c r="E58" s="4"/>
      <c r="F58" s="5"/>
      <c r="G58" s="5"/>
      <c r="H58" s="5"/>
      <c r="I58" s="7"/>
      <c r="J58" s="7"/>
      <c r="L58" s="144"/>
      <c r="M58" s="131"/>
      <c r="N58" s="126"/>
      <c r="Q58" s="201"/>
      <c r="R58" s="131"/>
      <c r="S58" s="126"/>
      <c r="T58" s="13"/>
      <c r="U58" s="201"/>
      <c r="V58" s="131"/>
      <c r="W58" s="126"/>
      <c r="X58" s="13"/>
    </row>
    <row r="59" spans="2:24" s="11" customFormat="1" ht="15">
      <c r="B59" s="4"/>
      <c r="C59" s="4"/>
      <c r="D59" s="4"/>
      <c r="E59" s="4"/>
      <c r="F59" s="5"/>
      <c r="G59" s="5"/>
      <c r="H59" s="5"/>
      <c r="I59" s="7"/>
      <c r="J59" s="7"/>
      <c r="L59" s="144"/>
      <c r="M59" s="131"/>
      <c r="N59" s="126"/>
      <c r="Q59" s="201"/>
      <c r="R59" s="131"/>
      <c r="S59" s="126"/>
      <c r="T59" s="13"/>
      <c r="U59" s="201"/>
      <c r="V59" s="131"/>
      <c r="W59" s="126"/>
      <c r="X59" s="13"/>
    </row>
    <row r="60" spans="2:24" s="11" customFormat="1" ht="15">
      <c r="B60" s="4"/>
      <c r="C60" s="4"/>
      <c r="D60" s="4"/>
      <c r="E60" s="4"/>
      <c r="F60" s="5"/>
      <c r="G60" s="5"/>
      <c r="H60" s="5"/>
      <c r="I60" s="7"/>
      <c r="J60" s="7"/>
      <c r="L60" s="144"/>
      <c r="M60" s="131"/>
      <c r="N60" s="126"/>
      <c r="Q60" s="201"/>
      <c r="R60" s="131"/>
      <c r="S60" s="126"/>
      <c r="T60" s="13"/>
      <c r="U60" s="201"/>
      <c r="V60" s="131"/>
      <c r="W60" s="126"/>
      <c r="X60" s="13"/>
    </row>
    <row r="61" spans="2:24" s="11" customFormat="1" ht="15">
      <c r="B61" s="4"/>
      <c r="C61" s="4"/>
      <c r="D61" s="4"/>
      <c r="E61" s="4"/>
      <c r="F61" s="5"/>
      <c r="G61" s="5"/>
      <c r="H61" s="5"/>
      <c r="I61" s="7"/>
      <c r="J61" s="7"/>
      <c r="L61" s="144"/>
      <c r="M61" s="131"/>
      <c r="N61" s="126"/>
      <c r="Q61" s="201"/>
      <c r="R61" s="131"/>
      <c r="S61" s="126"/>
      <c r="T61" s="13"/>
      <c r="U61" s="201"/>
      <c r="V61" s="131"/>
      <c r="W61" s="126"/>
      <c r="X61" s="13"/>
    </row>
    <row r="62" spans="2:24" s="11" customFormat="1" ht="15">
      <c r="B62" s="1"/>
      <c r="C62" s="1"/>
      <c r="D62" s="1"/>
      <c r="E62" s="1"/>
      <c r="F62" s="3"/>
      <c r="G62" s="3"/>
      <c r="H62" s="3"/>
      <c r="I62" s="6"/>
      <c r="J62" s="6"/>
      <c r="L62" s="144"/>
      <c r="M62" s="131"/>
      <c r="N62" s="126"/>
      <c r="Q62" s="201"/>
      <c r="R62" s="131"/>
      <c r="S62" s="126"/>
      <c r="T62" s="13"/>
      <c r="U62" s="201"/>
      <c r="V62" s="131"/>
      <c r="W62" s="126"/>
      <c r="X62" s="13"/>
    </row>
    <row r="63" spans="2:24" s="11" customFormat="1" ht="15">
      <c r="B63" s="1"/>
      <c r="C63" s="1"/>
      <c r="D63" s="1"/>
      <c r="E63" s="1"/>
      <c r="F63" s="3"/>
      <c r="G63" s="3"/>
      <c r="H63" s="3"/>
      <c r="I63" s="6"/>
      <c r="J63" s="6"/>
      <c r="L63" s="144"/>
      <c r="M63" s="131"/>
      <c r="N63" s="126"/>
      <c r="Q63" s="201"/>
      <c r="R63" s="131"/>
      <c r="S63" s="126"/>
      <c r="T63" s="13"/>
      <c r="U63" s="201"/>
      <c r="V63" s="131"/>
      <c r="W63" s="126"/>
      <c r="X63" s="13"/>
    </row>
    <row r="64" spans="2:24" s="11" customFormat="1" ht="15">
      <c r="B64" s="1"/>
      <c r="C64" s="1"/>
      <c r="D64" s="1"/>
      <c r="E64" s="1"/>
      <c r="F64" s="3"/>
      <c r="G64" s="3"/>
      <c r="H64" s="3"/>
      <c r="I64" s="6"/>
      <c r="J64" s="6"/>
      <c r="L64" s="144"/>
      <c r="M64" s="131"/>
      <c r="N64" s="126"/>
      <c r="Q64" s="201"/>
      <c r="R64" s="131"/>
      <c r="S64" s="126"/>
      <c r="T64" s="13"/>
      <c r="U64" s="201"/>
      <c r="V64" s="131"/>
      <c r="W64" s="126"/>
      <c r="X64" s="13"/>
    </row>
    <row r="65" spans="2:24" s="11" customFormat="1" ht="15">
      <c r="B65" s="1"/>
      <c r="C65" s="1"/>
      <c r="D65" s="1"/>
      <c r="E65" s="1"/>
      <c r="F65" s="3"/>
      <c r="G65" s="3"/>
      <c r="H65" s="3"/>
      <c r="I65" s="6"/>
      <c r="J65" s="6"/>
      <c r="L65" s="144"/>
      <c r="M65" s="131"/>
      <c r="N65" s="126"/>
      <c r="Q65" s="201"/>
      <c r="R65" s="131"/>
      <c r="S65" s="126"/>
      <c r="T65" s="13"/>
      <c r="U65" s="201"/>
      <c r="V65" s="131"/>
      <c r="W65" s="126"/>
      <c r="X65" s="13"/>
    </row>
    <row r="66" spans="2:24" s="11" customFormat="1" ht="15">
      <c r="B66" s="1"/>
      <c r="C66" s="1"/>
      <c r="D66" s="1"/>
      <c r="E66" s="1"/>
      <c r="F66" s="3"/>
      <c r="G66" s="3"/>
      <c r="H66" s="3"/>
      <c r="I66" s="6"/>
      <c r="J66" s="6"/>
      <c r="L66" s="144"/>
      <c r="M66" s="131"/>
      <c r="N66" s="126"/>
      <c r="Q66" s="201"/>
      <c r="R66" s="131"/>
      <c r="S66" s="126"/>
      <c r="T66" s="13"/>
      <c r="U66" s="201"/>
      <c r="V66" s="131"/>
      <c r="W66" s="126"/>
      <c r="X66" s="13"/>
    </row>
    <row r="67" spans="2:24" s="11" customFormat="1" ht="15">
      <c r="B67" s="1"/>
      <c r="C67" s="1"/>
      <c r="D67" s="1"/>
      <c r="E67" s="1"/>
      <c r="F67" s="3"/>
      <c r="G67" s="3"/>
      <c r="H67" s="3"/>
      <c r="I67" s="6"/>
      <c r="J67" s="6"/>
      <c r="L67" s="146"/>
      <c r="M67" s="135"/>
      <c r="N67" s="130"/>
      <c r="Q67" s="202"/>
      <c r="R67" s="135"/>
      <c r="S67" s="130"/>
      <c r="T67" s="13"/>
      <c r="U67" s="202"/>
      <c r="V67" s="135"/>
      <c r="W67" s="130"/>
      <c r="X67" s="13"/>
    </row>
    <row r="68" spans="2:24" s="11" customFormat="1" ht="15">
      <c r="B68" s="1"/>
      <c r="C68" s="1"/>
      <c r="D68" s="1"/>
      <c r="E68" s="1"/>
      <c r="F68" s="3"/>
      <c r="G68" s="3"/>
      <c r="H68" s="3"/>
      <c r="I68" s="6"/>
      <c r="J68" s="6"/>
      <c r="M68" s="12"/>
      <c r="N68" s="12"/>
      <c r="Q68" s="199"/>
      <c r="R68" s="12"/>
      <c r="S68" s="12"/>
      <c r="T68" s="13"/>
      <c r="U68" s="199"/>
      <c r="V68" s="12"/>
      <c r="W68" s="12"/>
      <c r="X68" s="13"/>
    </row>
    <row r="69" spans="2:24" s="11" customFormat="1" ht="15">
      <c r="B69" s="1"/>
      <c r="C69" s="1"/>
      <c r="D69" s="1"/>
      <c r="E69" s="1"/>
      <c r="F69" s="3"/>
      <c r="G69" s="3"/>
      <c r="H69" s="3"/>
      <c r="I69" s="6"/>
      <c r="J69" s="6"/>
      <c r="M69" s="12"/>
      <c r="N69" s="12"/>
      <c r="Q69" s="199"/>
      <c r="R69" s="12"/>
      <c r="S69" s="12"/>
      <c r="T69" s="13"/>
      <c r="U69" s="199"/>
      <c r="V69" s="12"/>
      <c r="W69" s="12"/>
      <c r="X69" s="13"/>
    </row>
    <row r="70" spans="2:24" s="11" customFormat="1" ht="15">
      <c r="B70" s="1"/>
      <c r="C70" s="1"/>
      <c r="D70" s="1"/>
      <c r="E70" s="1"/>
      <c r="F70" s="3"/>
      <c r="G70" s="3"/>
      <c r="H70" s="3"/>
      <c r="I70" s="6"/>
      <c r="J70" s="6"/>
      <c r="L70" s="1"/>
      <c r="M70" s="6"/>
      <c r="N70" s="6"/>
      <c r="Q70" s="203"/>
      <c r="R70" s="6"/>
      <c r="S70" s="6"/>
      <c r="T70" s="2"/>
      <c r="U70" s="203"/>
      <c r="V70" s="6"/>
      <c r="W70" s="6"/>
      <c r="X70" s="2"/>
    </row>
    <row r="71" spans="2:24" s="13" customFormat="1" ht="15">
      <c r="B71" s="1"/>
      <c r="C71" s="1"/>
      <c r="D71" s="1"/>
      <c r="E71" s="1"/>
      <c r="F71" s="3"/>
      <c r="G71" s="3"/>
      <c r="H71" s="3"/>
      <c r="I71" s="6"/>
      <c r="J71" s="6"/>
      <c r="K71" s="11"/>
      <c r="L71" s="1"/>
      <c r="M71" s="6"/>
      <c r="N71" s="6"/>
      <c r="O71" s="11"/>
      <c r="P71" s="11"/>
      <c r="Q71" s="203"/>
      <c r="R71" s="6"/>
      <c r="S71" s="6"/>
      <c r="T71" s="2"/>
      <c r="U71" s="203"/>
      <c r="V71" s="6"/>
      <c r="W71" s="6"/>
      <c r="X71" s="2"/>
    </row>
    <row r="72" spans="2:24" s="13" customFormat="1" ht="15">
      <c r="B72" s="1"/>
      <c r="C72" s="1"/>
      <c r="D72" s="1"/>
      <c r="E72" s="1"/>
      <c r="F72" s="3"/>
      <c r="G72" s="3"/>
      <c r="H72" s="3"/>
      <c r="I72" s="6"/>
      <c r="J72" s="6"/>
      <c r="K72" s="11"/>
      <c r="L72" s="1"/>
      <c r="M72" s="6"/>
      <c r="N72" s="6"/>
      <c r="O72" s="11"/>
      <c r="P72" s="11"/>
      <c r="Q72" s="203"/>
      <c r="R72" s="6"/>
      <c r="S72" s="6"/>
      <c r="T72" s="2"/>
      <c r="U72" s="203"/>
      <c r="V72" s="6"/>
      <c r="W72" s="6"/>
      <c r="X72" s="2"/>
    </row>
    <row r="73" spans="2:24" s="13" customFormat="1" ht="15">
      <c r="B73" s="1"/>
      <c r="C73" s="1"/>
      <c r="D73" s="1"/>
      <c r="E73" s="1"/>
      <c r="F73" s="3"/>
      <c r="G73" s="3"/>
      <c r="H73" s="3"/>
      <c r="I73" s="6"/>
      <c r="J73" s="6"/>
      <c r="K73" s="11"/>
      <c r="L73" s="1"/>
      <c r="M73" s="6"/>
      <c r="N73" s="6"/>
      <c r="O73" s="11"/>
      <c r="P73" s="11"/>
      <c r="Q73" s="203"/>
      <c r="R73" s="6"/>
      <c r="S73" s="6"/>
      <c r="T73" s="2"/>
      <c r="U73" s="203"/>
      <c r="V73" s="6"/>
      <c r="W73" s="6"/>
      <c r="X73" s="2"/>
    </row>
    <row r="74" spans="2:24" s="13" customFormat="1" ht="15">
      <c r="B74" s="1"/>
      <c r="C74" s="1"/>
      <c r="D74" s="1"/>
      <c r="E74" s="1"/>
      <c r="F74" s="3"/>
      <c r="G74" s="3"/>
      <c r="H74" s="3"/>
      <c r="I74" s="6"/>
      <c r="J74" s="6"/>
      <c r="K74" s="11"/>
      <c r="L74" s="1"/>
      <c r="M74" s="6"/>
      <c r="N74" s="6"/>
      <c r="O74" s="11"/>
      <c r="P74" s="11"/>
      <c r="Q74" s="203"/>
      <c r="R74" s="6"/>
      <c r="S74" s="6"/>
      <c r="T74" s="2"/>
      <c r="U74" s="203"/>
      <c r="V74" s="6"/>
      <c r="W74" s="6"/>
      <c r="X74" s="2"/>
    </row>
    <row r="75" spans="2:24" s="13" customFormat="1" ht="15">
      <c r="B75" s="1"/>
      <c r="C75" s="1"/>
      <c r="D75" s="1"/>
      <c r="E75" s="1"/>
      <c r="F75" s="3"/>
      <c r="G75" s="3"/>
      <c r="H75" s="3"/>
      <c r="I75" s="6"/>
      <c r="J75" s="6"/>
      <c r="K75" s="11"/>
      <c r="L75" s="1"/>
      <c r="M75" s="6"/>
      <c r="N75" s="6"/>
      <c r="O75" s="11"/>
      <c r="P75" s="11"/>
      <c r="Q75" s="203"/>
      <c r="R75" s="6"/>
      <c r="S75" s="6"/>
      <c r="T75" s="2"/>
      <c r="U75" s="203"/>
      <c r="V75" s="6"/>
      <c r="W75" s="6"/>
      <c r="X75" s="2"/>
    </row>
    <row r="76" spans="2:24" s="13" customFormat="1" ht="15">
      <c r="B76" s="1"/>
      <c r="C76" s="1"/>
      <c r="D76" s="1"/>
      <c r="E76" s="1"/>
      <c r="F76" s="3"/>
      <c r="G76" s="3"/>
      <c r="H76" s="3"/>
      <c r="I76" s="6"/>
      <c r="J76" s="6"/>
      <c r="K76" s="11"/>
      <c r="L76" s="1"/>
      <c r="M76" s="6"/>
      <c r="N76" s="6"/>
      <c r="O76" s="11"/>
      <c r="P76" s="11"/>
      <c r="Q76" s="203"/>
      <c r="R76" s="6"/>
      <c r="S76" s="6"/>
      <c r="T76" s="2"/>
      <c r="U76" s="203"/>
      <c r="V76" s="6"/>
      <c r="W76" s="6"/>
      <c r="X76" s="2"/>
    </row>
    <row r="77" spans="2:24" s="13" customFormat="1" ht="15">
      <c r="B77" s="1"/>
      <c r="C77" s="1"/>
      <c r="D77" s="1"/>
      <c r="E77" s="1"/>
      <c r="F77" s="3"/>
      <c r="G77" s="3"/>
      <c r="H77" s="3"/>
      <c r="I77" s="6"/>
      <c r="J77" s="6"/>
      <c r="K77" s="11"/>
      <c r="L77" s="1"/>
      <c r="M77" s="6"/>
      <c r="N77" s="6"/>
      <c r="O77" s="1"/>
      <c r="P77" s="1"/>
      <c r="Q77" s="203"/>
      <c r="R77" s="6"/>
      <c r="S77" s="6"/>
      <c r="T77" s="2"/>
      <c r="U77" s="203"/>
      <c r="V77" s="6"/>
      <c r="W77" s="6"/>
      <c r="X77" s="2"/>
    </row>
    <row r="78" spans="2:24" s="13" customFormat="1" ht="15">
      <c r="B78" s="1"/>
      <c r="C78" s="1"/>
      <c r="D78" s="1"/>
      <c r="E78" s="1"/>
      <c r="F78" s="3"/>
      <c r="G78" s="3"/>
      <c r="H78" s="3"/>
      <c r="I78" s="6"/>
      <c r="J78" s="6"/>
      <c r="K78" s="11"/>
      <c r="L78" s="1"/>
      <c r="M78" s="6"/>
      <c r="N78" s="6"/>
      <c r="O78" s="1"/>
      <c r="P78" s="1"/>
      <c r="Q78" s="203"/>
      <c r="R78" s="6"/>
      <c r="S78" s="6"/>
      <c r="T78" s="2"/>
      <c r="U78" s="203"/>
      <c r="V78" s="6"/>
      <c r="W78" s="6"/>
      <c r="X78" s="2"/>
    </row>
    <row r="79" spans="2:24" s="13" customFormat="1" ht="15">
      <c r="B79" s="1"/>
      <c r="C79" s="1"/>
      <c r="D79" s="1"/>
      <c r="E79" s="1"/>
      <c r="F79" s="3"/>
      <c r="G79" s="3"/>
      <c r="H79" s="3"/>
      <c r="I79" s="6"/>
      <c r="J79" s="6"/>
      <c r="K79" s="11"/>
      <c r="L79" s="1"/>
      <c r="M79" s="6"/>
      <c r="N79" s="6"/>
      <c r="O79" s="1"/>
      <c r="P79" s="1"/>
      <c r="Q79" s="203"/>
      <c r="R79" s="6"/>
      <c r="S79" s="6"/>
      <c r="T79" s="2"/>
      <c r="U79" s="203"/>
      <c r="V79" s="6"/>
      <c r="W79" s="6"/>
      <c r="X79" s="2"/>
    </row>
    <row r="80" spans="2:24" s="13" customFormat="1" ht="15">
      <c r="B80" s="1"/>
      <c r="C80" s="1"/>
      <c r="D80" s="1"/>
      <c r="E80" s="1"/>
      <c r="F80" s="3"/>
      <c r="G80" s="3"/>
      <c r="H80" s="3"/>
      <c r="I80" s="6"/>
      <c r="J80" s="6"/>
      <c r="K80" s="11"/>
      <c r="L80" s="1"/>
      <c r="M80" s="6"/>
      <c r="N80" s="6"/>
      <c r="O80" s="1"/>
      <c r="P80" s="1"/>
      <c r="Q80" s="203"/>
      <c r="R80" s="6"/>
      <c r="S80" s="6"/>
      <c r="T80" s="2"/>
      <c r="U80" s="203"/>
      <c r="V80" s="6"/>
      <c r="W80" s="6"/>
      <c r="X80" s="2"/>
    </row>
    <row r="81" spans="2:24" s="13" customFormat="1" ht="15">
      <c r="B81" s="1"/>
      <c r="C81" s="1"/>
      <c r="D81" s="1"/>
      <c r="E81" s="1"/>
      <c r="F81" s="3"/>
      <c r="G81" s="3"/>
      <c r="H81" s="3"/>
      <c r="I81" s="6"/>
      <c r="J81" s="6"/>
      <c r="K81" s="11"/>
      <c r="L81" s="1"/>
      <c r="M81" s="6"/>
      <c r="N81" s="6"/>
      <c r="O81" s="1"/>
      <c r="P81" s="1"/>
      <c r="Q81" s="203"/>
      <c r="R81" s="6"/>
      <c r="S81" s="6"/>
      <c r="T81" s="2"/>
      <c r="U81" s="203"/>
      <c r="V81" s="6"/>
      <c r="W81" s="6"/>
      <c r="X81" s="2"/>
    </row>
    <row r="82" spans="2:24" s="13" customFormat="1" ht="15">
      <c r="B82" s="1"/>
      <c r="C82" s="1"/>
      <c r="D82" s="1"/>
      <c r="E82" s="1"/>
      <c r="F82" s="3"/>
      <c r="G82" s="3"/>
      <c r="H82" s="3"/>
      <c r="I82" s="6"/>
      <c r="J82" s="6"/>
      <c r="K82" s="11"/>
      <c r="L82" s="1"/>
      <c r="M82" s="6"/>
      <c r="N82" s="6"/>
      <c r="O82" s="1"/>
      <c r="P82" s="1"/>
      <c r="Q82" s="203"/>
      <c r="R82" s="6"/>
      <c r="S82" s="6"/>
      <c r="T82" s="2"/>
      <c r="U82" s="203"/>
      <c r="V82" s="6"/>
      <c r="W82" s="6"/>
      <c r="X82" s="2"/>
    </row>
    <row r="83" spans="2:24" s="2" customFormat="1">
      <c r="B83" s="1"/>
      <c r="C83" s="1"/>
      <c r="D83" s="1"/>
      <c r="E83" s="1"/>
      <c r="F83" s="3"/>
      <c r="G83" s="3"/>
      <c r="H83" s="3"/>
      <c r="I83" s="6"/>
      <c r="J83" s="6"/>
      <c r="K83" s="1"/>
      <c r="L83" s="1"/>
      <c r="M83" s="6"/>
      <c r="N83" s="6"/>
      <c r="O83" s="1"/>
      <c r="P83" s="1"/>
      <c r="Q83" s="203"/>
      <c r="R83" s="6"/>
      <c r="S83" s="6"/>
      <c r="U83" s="203"/>
      <c r="V83" s="6"/>
      <c r="W83" s="6"/>
    </row>
    <row r="84" spans="2:24" s="2" customFormat="1">
      <c r="B84" s="1"/>
      <c r="C84" s="1"/>
      <c r="D84" s="1"/>
      <c r="E84" s="1"/>
      <c r="F84" s="3"/>
      <c r="G84" s="3"/>
      <c r="H84" s="3"/>
      <c r="I84" s="6"/>
      <c r="J84" s="6"/>
      <c r="K84" s="1"/>
      <c r="L84" s="1"/>
      <c r="M84" s="6"/>
      <c r="N84" s="6"/>
      <c r="O84" s="1"/>
      <c r="P84" s="1"/>
      <c r="Q84" s="203"/>
      <c r="R84" s="6"/>
      <c r="S84" s="6"/>
      <c r="U84" s="203"/>
      <c r="V84" s="6"/>
      <c r="W84" s="6"/>
    </row>
  </sheetData>
  <sheetProtection algorithmName="SHA-512" hashValue="np9ek9og/9tmqaebsIwL6aSfrxu3zVF59Gf1ugRkI2FnMS8tg171qdrhcr/iMZ4dwB+9q6uFw2OM67GerIoIfQ==" saltValue="LWVMTJwXdOaE2XIDHW8DPg==" spinCount="100000" sheet="1" objects="1" scenarios="1" selectLockedCells="1"/>
  <conditionalFormatting sqref="F1:N1">
    <cfRule type="expression" dxfId="9" priority="2">
      <formula>$N$1&lt;&gt;""</formula>
    </cfRule>
  </conditionalFormatting>
  <conditionalFormatting sqref="L30:L67 Q4:Q67 U4:U67">
    <cfRule type="duplicateValues" dxfId="8" priority="1"/>
  </conditionalFormatting>
  <pageMargins left="0.5" right="0.3" top="0.3" bottom="0.3" header="0.3" footer="0.3"/>
  <pageSetup scale="75" fitToWidth="2" fitToHeight="0" orientation="portrait" r:id="rId1"/>
  <colBreaks count="1" manualBreakCount="1">
    <brk id="15" max="66"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B1:X84"/>
  <sheetViews>
    <sheetView zoomScaleNormal="100" zoomScaleSheetLayoutView="100" workbookViewId="0" xr3:uid="{65FA3815-DCC1-5481-872F-D2879ED395ED}">
      <selection activeCell="J4" sqref="J4"/>
    </sheetView>
  </sheetViews>
  <sheetFormatPr defaultRowHeight="12.75"/>
  <cols>
    <col min="1" max="1" width="0.85546875" style="1" customWidth="1"/>
    <col min="2" max="2" width="10.42578125" style="1" customWidth="1"/>
    <col min="3" max="3" width="16" style="1" customWidth="1"/>
    <col min="4" max="4" width="1.28515625" style="1" customWidth="1"/>
    <col min="5" max="5" width="30.85546875" style="1" customWidth="1"/>
    <col min="6" max="8" width="2.42578125" style="3" customWidth="1"/>
    <col min="9" max="10" width="8.42578125" style="6" customWidth="1"/>
    <col min="11" max="11" width="1.7109375" style="1" customWidth="1"/>
    <col min="12" max="12" width="27.7109375" style="1" customWidth="1"/>
    <col min="13" max="14" width="8.42578125" style="6" customWidth="1"/>
    <col min="15" max="16" width="0.85546875" style="1" customWidth="1"/>
    <col min="17" max="17" width="45.7109375" style="203" customWidth="1"/>
    <col min="18" max="19" width="8.42578125" style="6" customWidth="1"/>
    <col min="20" max="20" width="1.7109375" style="2" customWidth="1"/>
    <col min="21" max="21" width="45.7109375" style="203" customWidth="1"/>
    <col min="22" max="23" width="8.42578125" style="6" customWidth="1"/>
    <col min="24" max="24" width="0.85546875" style="2" customWidth="1"/>
    <col min="25" max="16384" width="9.140625" style="1"/>
  </cols>
  <sheetData>
    <row r="1" spans="2:24" s="123" customFormat="1" ht="29.25" customHeight="1" thickBot="1">
      <c r="D1" s="174"/>
      <c r="E1" s="175" t="e">
        <f ca="1">IF($N1="","Name:","")</f>
        <v>#VALUE!</v>
      </c>
      <c r="F1" s="176"/>
      <c r="G1" s="176"/>
      <c r="H1" s="176"/>
      <c r="I1" s="177"/>
      <c r="J1" s="177"/>
      <c r="K1" s="178"/>
      <c r="L1" s="179"/>
      <c r="M1" s="179"/>
      <c r="N1" s="147" t="e">
        <f ca="1">MID(CELL("filename",A1),FIND(IF(ISERROR(FIND("]",CELL("filename",A1))),"$","]"),CELL("filename",A1))+1,256)</f>
        <v>#VALUE!</v>
      </c>
      <c r="Q1" s="55" t="e">
        <f ca="1">IF(N1&lt;&gt;"",N1,"")</f>
        <v>#VALUE!</v>
      </c>
      <c r="R1" s="205"/>
      <c r="S1" s="205"/>
      <c r="T1" s="124"/>
      <c r="U1" s="204"/>
      <c r="V1" s="205"/>
      <c r="W1" s="206"/>
      <c r="X1" s="124"/>
    </row>
    <row r="2" spans="2:24" s="11" customFormat="1" ht="15">
      <c r="B2" s="8"/>
      <c r="C2" s="8"/>
      <c r="D2" s="8"/>
      <c r="E2" s="8"/>
      <c r="F2" s="9"/>
      <c r="G2" s="9"/>
      <c r="H2" s="9"/>
      <c r="I2" s="10"/>
      <c r="J2" s="10"/>
      <c r="M2" s="12"/>
      <c r="N2" s="195" t="e">
        <f ca="1">MID(CELL("filename",A1),FIND(IF(ISERROR(FIND("]",CELL("filename",A1))),"$","]"),CELL("filename",A1))+1,256)</f>
        <v>#VALUE!</v>
      </c>
      <c r="Q2" s="199"/>
      <c r="R2" s="12"/>
      <c r="S2" s="12"/>
      <c r="T2" s="13"/>
      <c r="U2" s="199"/>
      <c r="V2" s="12"/>
      <c r="W2" s="12"/>
      <c r="X2" s="13"/>
    </row>
    <row r="3" spans="2:24" s="11" customFormat="1" ht="15">
      <c r="B3" s="8"/>
      <c r="C3" s="8"/>
      <c r="D3" s="8"/>
      <c r="E3" s="8"/>
      <c r="F3" s="9"/>
      <c r="G3" s="9"/>
      <c r="H3" s="9"/>
      <c r="I3" s="10"/>
      <c r="J3" s="10"/>
      <c r="M3" s="12"/>
      <c r="N3" s="12"/>
      <c r="Q3" s="199"/>
      <c r="R3" s="12"/>
      <c r="S3" s="12"/>
      <c r="T3" s="13"/>
      <c r="U3" s="199"/>
      <c r="V3" s="12"/>
      <c r="W3" s="12"/>
      <c r="X3" s="13"/>
    </row>
    <row r="4" spans="2:24" s="11" customFormat="1" ht="15">
      <c r="B4" s="14"/>
      <c r="C4" s="45" t="s">
        <v>141</v>
      </c>
      <c r="D4" s="45"/>
      <c r="E4" s="45"/>
      <c r="F4" s="46"/>
      <c r="G4" s="46"/>
      <c r="H4" s="46"/>
      <c r="I4" s="47"/>
      <c r="J4" s="125"/>
      <c r="L4" s="18"/>
      <c r="M4" s="19"/>
      <c r="N4" s="20"/>
      <c r="Q4" s="200"/>
      <c r="R4" s="136"/>
      <c r="S4" s="125"/>
      <c r="T4" s="13"/>
      <c r="U4" s="200"/>
      <c r="V4" s="136"/>
      <c r="W4" s="125"/>
      <c r="X4" s="13"/>
    </row>
    <row r="5" spans="2:24" s="11" customFormat="1" ht="15">
      <c r="B5" s="21"/>
      <c r="C5" s="22" t="s">
        <v>82</v>
      </c>
      <c r="D5" s="22"/>
      <c r="E5" s="22"/>
      <c r="F5" s="23"/>
      <c r="G5" s="23"/>
      <c r="H5" s="24"/>
      <c r="I5" s="131"/>
      <c r="J5" s="126"/>
      <c r="L5" s="25"/>
      <c r="M5" s="26"/>
      <c r="N5" s="27"/>
      <c r="Q5" s="201"/>
      <c r="R5" s="131"/>
      <c r="S5" s="126"/>
      <c r="T5" s="13"/>
      <c r="U5" s="201"/>
      <c r="V5" s="131"/>
      <c r="W5" s="126"/>
      <c r="X5" s="13"/>
    </row>
    <row r="6" spans="2:24" s="11" customFormat="1" ht="15">
      <c r="B6" s="21"/>
      <c r="C6" s="22" t="s">
        <v>83</v>
      </c>
      <c r="D6" s="22"/>
      <c r="E6" s="22"/>
      <c r="F6" s="23"/>
      <c r="G6" s="23"/>
      <c r="H6" s="24"/>
      <c r="I6" s="131"/>
      <c r="J6" s="126"/>
      <c r="L6" s="25"/>
      <c r="M6" s="26"/>
      <c r="N6" s="27"/>
      <c r="Q6" s="201"/>
      <c r="R6" s="131"/>
      <c r="S6" s="126"/>
      <c r="T6" s="13"/>
      <c r="U6" s="201"/>
      <c r="V6" s="131"/>
      <c r="W6" s="126"/>
      <c r="X6" s="13"/>
    </row>
    <row r="7" spans="2:24" s="11" customFormat="1" ht="15.75" thickBot="1">
      <c r="B7" s="29"/>
      <c r="C7" s="22" t="s">
        <v>84</v>
      </c>
      <c r="D7" s="22"/>
      <c r="E7" s="22"/>
      <c r="F7" s="23"/>
      <c r="G7" s="23"/>
      <c r="H7" s="24"/>
      <c r="I7" s="132"/>
      <c r="J7" s="127"/>
      <c r="L7" s="25"/>
      <c r="M7" s="26"/>
      <c r="N7" s="27"/>
      <c r="Q7" s="201"/>
      <c r="R7" s="131"/>
      <c r="S7" s="126"/>
      <c r="T7" s="13"/>
      <c r="U7" s="201"/>
      <c r="V7" s="131"/>
      <c r="W7" s="126"/>
      <c r="X7" s="13"/>
    </row>
    <row r="8" spans="2:24" s="11" customFormat="1" ht="15">
      <c r="B8" s="14"/>
      <c r="C8" s="50" t="s">
        <v>142</v>
      </c>
      <c r="D8" s="50"/>
      <c r="E8" s="50"/>
      <c r="F8" s="30"/>
      <c r="G8" s="30"/>
      <c r="H8" s="48"/>
      <c r="I8" s="49"/>
      <c r="J8" s="128"/>
      <c r="L8" s="25"/>
      <c r="M8" s="26"/>
      <c r="N8" s="27"/>
      <c r="Q8" s="201"/>
      <c r="R8" s="131"/>
      <c r="S8" s="126"/>
      <c r="T8" s="13"/>
      <c r="U8" s="201"/>
      <c r="V8" s="131"/>
      <c r="W8" s="126"/>
      <c r="X8" s="13"/>
    </row>
    <row r="9" spans="2:24" s="11" customFormat="1" ht="15">
      <c r="B9" s="21"/>
      <c r="C9" s="22" t="s">
        <v>86</v>
      </c>
      <c r="D9" s="22"/>
      <c r="E9" s="22"/>
      <c r="F9" s="23"/>
      <c r="G9" s="23"/>
      <c r="H9" s="24"/>
      <c r="I9" s="131"/>
      <c r="J9" s="126"/>
      <c r="L9" s="25"/>
      <c r="M9" s="26"/>
      <c r="N9" s="27"/>
      <c r="Q9" s="201"/>
      <c r="R9" s="131"/>
      <c r="S9" s="126"/>
      <c r="T9" s="13"/>
      <c r="U9" s="201"/>
      <c r="V9" s="131"/>
      <c r="W9" s="126"/>
      <c r="X9" s="13"/>
    </row>
    <row r="10" spans="2:24" s="11" customFormat="1" ht="15.75" thickBot="1">
      <c r="B10" s="21"/>
      <c r="C10" s="22" t="s">
        <v>87</v>
      </c>
      <c r="D10" s="22"/>
      <c r="E10" s="22"/>
      <c r="F10" s="23"/>
      <c r="G10" s="23"/>
      <c r="H10" s="24"/>
      <c r="I10" s="131"/>
      <c r="J10" s="126"/>
      <c r="L10" s="25"/>
      <c r="M10" s="26"/>
      <c r="N10" s="27"/>
      <c r="Q10" s="201"/>
      <c r="R10" s="131"/>
      <c r="S10" s="126"/>
      <c r="T10" s="13"/>
      <c r="U10" s="201"/>
      <c r="V10" s="131"/>
      <c r="W10" s="126"/>
      <c r="X10" s="13"/>
    </row>
    <row r="11" spans="2:24" s="11" customFormat="1" ht="15.75" thickBot="1">
      <c r="B11" s="29"/>
      <c r="C11" s="22" t="s">
        <v>88</v>
      </c>
      <c r="D11" s="22"/>
      <c r="E11" s="22"/>
      <c r="F11" s="23"/>
      <c r="G11" s="23"/>
      <c r="H11" s="24"/>
      <c r="I11" s="133"/>
      <c r="J11" s="129"/>
      <c r="L11" s="32" t="s">
        <v>129</v>
      </c>
      <c r="M11" s="134"/>
      <c r="N11" s="128"/>
      <c r="Q11" s="201"/>
      <c r="R11" s="131"/>
      <c r="S11" s="126"/>
      <c r="T11" s="13"/>
      <c r="U11" s="201"/>
      <c r="V11" s="131"/>
      <c r="W11" s="126"/>
      <c r="X11" s="13"/>
    </row>
    <row r="12" spans="2:24" s="11" customFormat="1" ht="15">
      <c r="B12" s="14"/>
      <c r="C12" s="50" t="s">
        <v>143</v>
      </c>
      <c r="D12" s="50"/>
      <c r="E12" s="50"/>
      <c r="F12" s="30"/>
      <c r="G12" s="30"/>
      <c r="H12" s="48"/>
      <c r="I12" s="49"/>
      <c r="J12" s="128"/>
      <c r="L12" s="28" t="s">
        <v>130</v>
      </c>
      <c r="M12" s="131"/>
      <c r="N12" s="126"/>
      <c r="Q12" s="201"/>
      <c r="R12" s="131"/>
      <c r="S12" s="126"/>
      <c r="T12" s="13"/>
      <c r="U12" s="201"/>
      <c r="V12" s="131"/>
      <c r="W12" s="126"/>
      <c r="X12" s="13"/>
    </row>
    <row r="13" spans="2:24" s="11" customFormat="1" ht="15">
      <c r="B13" s="21"/>
      <c r="C13" s="22" t="s">
        <v>90</v>
      </c>
      <c r="D13" s="22"/>
      <c r="E13" s="22"/>
      <c r="F13" s="23"/>
      <c r="G13" s="23"/>
      <c r="H13" s="24"/>
      <c r="I13" s="131"/>
      <c r="J13" s="126"/>
      <c r="L13" s="28" t="s">
        <v>131</v>
      </c>
      <c r="M13" s="131"/>
      <c r="N13" s="126"/>
      <c r="Q13" s="201"/>
      <c r="R13" s="131"/>
      <c r="S13" s="126"/>
      <c r="T13" s="13"/>
      <c r="U13" s="201"/>
      <c r="V13" s="131"/>
      <c r="W13" s="126"/>
      <c r="X13" s="13"/>
    </row>
    <row r="14" spans="2:24" s="11" customFormat="1" ht="15">
      <c r="B14" s="21"/>
      <c r="C14" s="22" t="s">
        <v>91</v>
      </c>
      <c r="D14" s="22"/>
      <c r="E14" s="22"/>
      <c r="F14" s="23"/>
      <c r="G14" s="23"/>
      <c r="H14" s="24"/>
      <c r="I14" s="131"/>
      <c r="J14" s="126"/>
      <c r="L14" s="28" t="s">
        <v>132</v>
      </c>
      <c r="M14" s="131"/>
      <c r="N14" s="126"/>
      <c r="Q14" s="201"/>
      <c r="R14" s="131"/>
      <c r="S14" s="126"/>
      <c r="T14" s="13"/>
      <c r="U14" s="201"/>
      <c r="V14" s="131"/>
      <c r="W14" s="126"/>
      <c r="X14" s="13"/>
    </row>
    <row r="15" spans="2:24" s="11" customFormat="1" ht="15.75" thickBot="1">
      <c r="B15" s="33"/>
      <c r="C15" s="43" t="s">
        <v>92</v>
      </c>
      <c r="D15" s="43"/>
      <c r="E15" s="22"/>
      <c r="F15" s="23"/>
      <c r="G15" s="23"/>
      <c r="H15" s="24"/>
      <c r="I15" s="132"/>
      <c r="J15" s="127"/>
      <c r="L15" s="28" t="s">
        <v>133</v>
      </c>
      <c r="M15" s="131"/>
      <c r="N15" s="126"/>
      <c r="Q15" s="201"/>
      <c r="R15" s="131"/>
      <c r="S15" s="126"/>
      <c r="T15" s="13"/>
      <c r="U15" s="201"/>
      <c r="V15" s="131"/>
      <c r="W15" s="126"/>
      <c r="X15" s="13"/>
    </row>
    <row r="16" spans="2:24" s="11" customFormat="1" ht="15">
      <c r="B16" s="54"/>
      <c r="C16" s="99"/>
      <c r="D16" s="94" t="s">
        <v>93</v>
      </c>
      <c r="E16" s="115"/>
      <c r="F16" s="30"/>
      <c r="G16" s="30"/>
      <c r="H16" s="48"/>
      <c r="I16" s="134"/>
      <c r="J16" s="128"/>
      <c r="L16" s="39" t="s">
        <v>134</v>
      </c>
      <c r="M16" s="135"/>
      <c r="N16" s="130"/>
      <c r="Q16" s="201"/>
      <c r="R16" s="131"/>
      <c r="S16" s="126"/>
      <c r="T16" s="13"/>
      <c r="U16" s="201"/>
      <c r="V16" s="131"/>
      <c r="W16" s="126"/>
      <c r="X16" s="13"/>
    </row>
    <row r="17" spans="2:24" s="11" customFormat="1" ht="15.75" thickBot="1">
      <c r="B17" s="25"/>
      <c r="C17" s="100"/>
      <c r="D17" s="95" t="s">
        <v>94</v>
      </c>
      <c r="E17" s="43"/>
      <c r="F17" s="34"/>
      <c r="G17" s="34"/>
      <c r="H17" s="35"/>
      <c r="I17" s="135"/>
      <c r="J17" s="130"/>
      <c r="L17" s="8"/>
      <c r="M17" s="10"/>
      <c r="N17" s="10"/>
      <c r="Q17" s="201"/>
      <c r="R17" s="131"/>
      <c r="S17" s="126"/>
      <c r="T17" s="13"/>
      <c r="U17" s="201"/>
      <c r="V17" s="131"/>
      <c r="W17" s="126"/>
      <c r="X17" s="13"/>
    </row>
    <row r="18" spans="2:24" s="11" customFormat="1" ht="15">
      <c r="B18" s="25"/>
      <c r="C18" s="100"/>
      <c r="D18" s="94" t="s">
        <v>95</v>
      </c>
      <c r="E18" s="115"/>
      <c r="F18" s="30"/>
      <c r="G18" s="30"/>
      <c r="H18" s="48"/>
      <c r="I18" s="134"/>
      <c r="J18" s="128"/>
      <c r="L18" s="8"/>
      <c r="M18" s="10"/>
      <c r="N18" s="10"/>
      <c r="Q18" s="201"/>
      <c r="R18" s="131"/>
      <c r="S18" s="126"/>
      <c r="T18" s="13"/>
      <c r="U18" s="201"/>
      <c r="V18" s="131"/>
      <c r="W18" s="126"/>
      <c r="X18" s="13"/>
    </row>
    <row r="19" spans="2:24" s="11" customFormat="1" ht="15.75" thickBot="1">
      <c r="B19" s="25"/>
      <c r="C19" s="100"/>
      <c r="D19" s="53" t="s">
        <v>96</v>
      </c>
      <c r="E19" s="116"/>
      <c r="F19" s="51"/>
      <c r="G19" s="51"/>
      <c r="H19" s="52"/>
      <c r="I19" s="133"/>
      <c r="J19" s="129"/>
      <c r="L19" s="18"/>
      <c r="M19" s="19"/>
      <c r="N19" s="20"/>
      <c r="Q19" s="201"/>
      <c r="R19" s="131"/>
      <c r="S19" s="126"/>
      <c r="T19" s="13"/>
      <c r="U19" s="201"/>
      <c r="V19" s="131"/>
      <c r="W19" s="126"/>
      <c r="X19" s="13"/>
    </row>
    <row r="20" spans="2:24" s="11" customFormat="1" ht="15">
      <c r="B20" s="25"/>
      <c r="C20" s="100"/>
      <c r="D20" s="94" t="s">
        <v>97</v>
      </c>
      <c r="E20" s="115"/>
      <c r="F20" s="30"/>
      <c r="G20" s="30"/>
      <c r="H20" s="48"/>
      <c r="I20" s="136"/>
      <c r="J20" s="125"/>
      <c r="L20" s="18"/>
      <c r="M20" s="19"/>
      <c r="N20" s="20"/>
      <c r="Q20" s="201"/>
      <c r="R20" s="131"/>
      <c r="S20" s="126"/>
      <c r="T20" s="13"/>
      <c r="U20" s="201"/>
      <c r="V20" s="131"/>
      <c r="W20" s="126"/>
      <c r="X20" s="13"/>
    </row>
    <row r="21" spans="2:24" s="11" customFormat="1" ht="15.75" thickBot="1">
      <c r="B21" s="31"/>
      <c r="C21" s="101"/>
      <c r="D21" s="93" t="s">
        <v>98</v>
      </c>
      <c r="E21" s="22"/>
      <c r="F21" s="23"/>
      <c r="G21" s="23"/>
      <c r="H21" s="24"/>
      <c r="I21" s="135"/>
      <c r="J21" s="130"/>
      <c r="L21" s="25"/>
      <c r="M21" s="26"/>
      <c r="N21" s="27"/>
      <c r="Q21" s="201"/>
      <c r="R21" s="131"/>
      <c r="S21" s="126"/>
      <c r="T21" s="13"/>
      <c r="U21" s="201"/>
      <c r="V21" s="131"/>
      <c r="W21" s="126"/>
      <c r="X21" s="13"/>
    </row>
    <row r="22" spans="2:24" s="11" customFormat="1" ht="15.75" thickBot="1">
      <c r="B22" s="54"/>
      <c r="C22" s="99"/>
      <c r="D22" s="96" t="s">
        <v>99</v>
      </c>
      <c r="E22" s="32"/>
      <c r="F22" s="137" t="str">
        <f>IF($I22&lt;&gt;"","X","")</f>
        <v/>
      </c>
      <c r="G22" s="137" t="str">
        <f t="shared" ref="G22:H23" si="0">IF($I22&lt;&gt;"","X","")</f>
        <v/>
      </c>
      <c r="H22" s="137" t="str">
        <f t="shared" si="0"/>
        <v/>
      </c>
      <c r="I22" s="134"/>
      <c r="J22" s="128"/>
      <c r="L22" s="25"/>
      <c r="M22" s="26"/>
      <c r="N22" s="27"/>
      <c r="Q22" s="201"/>
      <c r="R22" s="131"/>
      <c r="S22" s="126"/>
      <c r="T22" s="13"/>
      <c r="U22" s="201"/>
      <c r="V22" s="131"/>
      <c r="W22" s="126"/>
      <c r="X22" s="13"/>
    </row>
    <row r="23" spans="2:24" s="11" customFormat="1" ht="15">
      <c r="B23" s="25"/>
      <c r="C23" s="100"/>
      <c r="D23" s="93" t="s">
        <v>100</v>
      </c>
      <c r="E23" s="28"/>
      <c r="F23" s="138" t="str">
        <f t="shared" ref="F23" si="1">IF($I23&lt;&gt;"","X","")</f>
        <v/>
      </c>
      <c r="G23" s="138" t="str">
        <f t="shared" si="0"/>
        <v/>
      </c>
      <c r="H23" s="138" t="str">
        <f t="shared" si="0"/>
        <v/>
      </c>
      <c r="I23" s="131"/>
      <c r="J23" s="126"/>
      <c r="L23" s="44" t="s">
        <v>136</v>
      </c>
      <c r="M23" s="134"/>
      <c r="N23" s="128"/>
      <c r="Q23" s="201"/>
      <c r="R23" s="131"/>
      <c r="S23" s="126"/>
      <c r="T23" s="13"/>
      <c r="U23" s="201"/>
      <c r="V23" s="131"/>
      <c r="W23" s="126"/>
      <c r="X23" s="13"/>
    </row>
    <row r="24" spans="2:24" s="11" customFormat="1" ht="15">
      <c r="B24" s="25"/>
      <c r="C24" s="100"/>
      <c r="D24" s="57" t="s">
        <v>101</v>
      </c>
      <c r="E24" s="117"/>
      <c r="F24" s="34"/>
      <c r="G24" s="34"/>
      <c r="H24" s="35"/>
      <c r="I24" s="135"/>
      <c r="J24" s="130"/>
      <c r="L24" s="22" t="s">
        <v>137</v>
      </c>
      <c r="M24" s="131"/>
      <c r="N24" s="126"/>
      <c r="Q24" s="201"/>
      <c r="R24" s="131"/>
      <c r="S24" s="126"/>
      <c r="T24" s="13"/>
      <c r="U24" s="201"/>
      <c r="V24" s="131"/>
      <c r="W24" s="126"/>
      <c r="X24" s="13"/>
    </row>
    <row r="25" spans="2:24" s="11" customFormat="1" ht="15">
      <c r="F25" s="36"/>
      <c r="G25" s="36"/>
      <c r="H25" s="36"/>
      <c r="I25" s="12"/>
      <c r="J25" s="12"/>
      <c r="L25" s="22" t="s">
        <v>138</v>
      </c>
      <c r="M25" s="131"/>
      <c r="N25" s="126"/>
      <c r="Q25" s="201"/>
      <c r="R25" s="131"/>
      <c r="S25" s="126"/>
      <c r="T25" s="13"/>
      <c r="U25" s="201"/>
      <c r="V25" s="131"/>
      <c r="W25" s="126"/>
      <c r="X25" s="13"/>
    </row>
    <row r="26" spans="2:24" s="11" customFormat="1" ht="15">
      <c r="F26" s="36"/>
      <c r="G26" s="36"/>
      <c r="H26" s="36"/>
      <c r="I26" s="12"/>
      <c r="J26" s="12"/>
      <c r="L26" s="22" t="s">
        <v>139</v>
      </c>
      <c r="M26" s="131"/>
      <c r="N26" s="126"/>
      <c r="Q26" s="201"/>
      <c r="R26" s="131"/>
      <c r="S26" s="126"/>
      <c r="T26" s="13"/>
      <c r="U26" s="201"/>
      <c r="V26" s="131"/>
      <c r="W26" s="126"/>
      <c r="X26" s="13"/>
    </row>
    <row r="27" spans="2:24" s="11" customFormat="1" ht="15">
      <c r="B27" s="18"/>
      <c r="C27" s="102"/>
      <c r="D27" s="140"/>
      <c r="E27" s="15" t="s">
        <v>144</v>
      </c>
      <c r="F27" s="16"/>
      <c r="G27" s="16"/>
      <c r="H27" s="17"/>
      <c r="I27" s="136"/>
      <c r="J27" s="125"/>
      <c r="L27" s="43" t="s">
        <v>140</v>
      </c>
      <c r="M27" s="135"/>
      <c r="N27" s="130"/>
      <c r="Q27" s="201"/>
      <c r="R27" s="131"/>
      <c r="S27" s="126"/>
      <c r="T27" s="13"/>
      <c r="U27" s="201"/>
      <c r="V27" s="131"/>
      <c r="W27" s="126"/>
      <c r="X27" s="13"/>
    </row>
    <row r="28" spans="2:24" s="11" customFormat="1" ht="15">
      <c r="B28" s="25"/>
      <c r="C28" s="100"/>
      <c r="D28" s="105"/>
      <c r="E28" s="104" t="s">
        <v>145</v>
      </c>
      <c r="F28" s="138" t="str">
        <f t="shared" ref="F28:H37" si="2">IF($I28&lt;&gt;"","X","")</f>
        <v/>
      </c>
      <c r="G28" s="138" t="str">
        <f t="shared" si="2"/>
        <v/>
      </c>
      <c r="H28" s="138" t="str">
        <f t="shared" si="2"/>
        <v/>
      </c>
      <c r="I28" s="131"/>
      <c r="J28" s="126"/>
      <c r="M28" s="12"/>
      <c r="N28" s="12"/>
      <c r="Q28" s="201"/>
      <c r="R28" s="131"/>
      <c r="S28" s="126"/>
      <c r="T28" s="13"/>
      <c r="U28" s="201"/>
      <c r="V28" s="131"/>
      <c r="W28" s="126"/>
      <c r="X28" s="13"/>
    </row>
    <row r="29" spans="2:24" s="11" customFormat="1" ht="15">
      <c r="B29" s="25"/>
      <c r="C29" s="100"/>
      <c r="D29" s="106"/>
      <c r="E29" s="104" t="s">
        <v>146</v>
      </c>
      <c r="F29" s="138" t="str">
        <f t="shared" si="2"/>
        <v/>
      </c>
      <c r="G29" s="138" t="str">
        <f t="shared" si="2"/>
        <v/>
      </c>
      <c r="H29" s="138" t="str">
        <f t="shared" si="2"/>
        <v/>
      </c>
      <c r="I29" s="131"/>
      <c r="J29" s="126"/>
      <c r="M29" s="12"/>
      <c r="N29" s="12"/>
      <c r="Q29" s="201"/>
      <c r="R29" s="131"/>
      <c r="S29" s="126"/>
      <c r="T29" s="13"/>
      <c r="U29" s="201"/>
      <c r="V29" s="131"/>
      <c r="W29" s="126"/>
      <c r="X29" s="13"/>
    </row>
    <row r="30" spans="2:24" s="11" customFormat="1" ht="15">
      <c r="B30" s="25"/>
      <c r="C30" s="100"/>
      <c r="D30" s="107"/>
      <c r="E30" s="104" t="s">
        <v>147</v>
      </c>
      <c r="F30" s="138" t="str">
        <f t="shared" si="2"/>
        <v/>
      </c>
      <c r="G30" s="138" t="str">
        <f t="shared" si="2"/>
        <v/>
      </c>
      <c r="H30" s="138" t="str">
        <f t="shared" si="2"/>
        <v/>
      </c>
      <c r="I30" s="131"/>
      <c r="J30" s="126"/>
      <c r="L30" s="143"/>
      <c r="M30" s="136"/>
      <c r="N30" s="125"/>
      <c r="Q30" s="201"/>
      <c r="R30" s="131"/>
      <c r="S30" s="126"/>
      <c r="T30" s="13"/>
      <c r="U30" s="201"/>
      <c r="V30" s="131"/>
      <c r="W30" s="126"/>
      <c r="X30" s="13"/>
    </row>
    <row r="31" spans="2:24" s="11" customFormat="1" ht="15">
      <c r="B31" s="25"/>
      <c r="C31" s="100"/>
      <c r="D31" s="108"/>
      <c r="E31" s="104" t="s">
        <v>148</v>
      </c>
      <c r="F31" s="138" t="str">
        <f t="shared" si="2"/>
        <v/>
      </c>
      <c r="G31" s="138" t="str">
        <f t="shared" si="2"/>
        <v/>
      </c>
      <c r="H31" s="138" t="str">
        <f t="shared" si="2"/>
        <v/>
      </c>
      <c r="I31" s="131"/>
      <c r="J31" s="126"/>
      <c r="L31" s="144"/>
      <c r="M31" s="131"/>
      <c r="N31" s="126"/>
      <c r="Q31" s="201"/>
      <c r="R31" s="131"/>
      <c r="S31" s="126"/>
      <c r="T31" s="13"/>
      <c r="U31" s="201"/>
      <c r="V31" s="131"/>
      <c r="W31" s="126"/>
      <c r="X31" s="13"/>
    </row>
    <row r="32" spans="2:24" s="11" customFormat="1" ht="15">
      <c r="B32" s="25"/>
      <c r="C32" s="100"/>
      <c r="D32" s="109"/>
      <c r="E32" s="104" t="s">
        <v>149</v>
      </c>
      <c r="F32" s="138" t="str">
        <f t="shared" si="2"/>
        <v/>
      </c>
      <c r="G32" s="138" t="str">
        <f t="shared" si="2"/>
        <v/>
      </c>
      <c r="H32" s="138" t="str">
        <f t="shared" si="2"/>
        <v/>
      </c>
      <c r="I32" s="131"/>
      <c r="J32" s="126"/>
      <c r="L32" s="144"/>
      <c r="M32" s="131"/>
      <c r="N32" s="126"/>
      <c r="Q32" s="201"/>
      <c r="R32" s="131"/>
      <c r="S32" s="126"/>
      <c r="T32" s="13"/>
      <c r="U32" s="201"/>
      <c r="V32" s="131"/>
      <c r="W32" s="126"/>
      <c r="X32" s="13"/>
    </row>
    <row r="33" spans="2:24" s="11" customFormat="1" ht="15">
      <c r="B33" s="25"/>
      <c r="C33" s="100"/>
      <c r="D33" s="110"/>
      <c r="E33" s="104" t="s">
        <v>150</v>
      </c>
      <c r="F33" s="138" t="str">
        <f t="shared" si="2"/>
        <v/>
      </c>
      <c r="G33" s="138" t="str">
        <f t="shared" si="2"/>
        <v/>
      </c>
      <c r="H33" s="138" t="str">
        <f t="shared" si="2"/>
        <v/>
      </c>
      <c r="I33" s="131"/>
      <c r="J33" s="126"/>
      <c r="L33" s="144"/>
      <c r="M33" s="131"/>
      <c r="N33" s="126"/>
      <c r="Q33" s="201"/>
      <c r="R33" s="131"/>
      <c r="S33" s="126"/>
      <c r="T33" s="13"/>
      <c r="U33" s="201"/>
      <c r="V33" s="131"/>
      <c r="W33" s="126"/>
      <c r="X33" s="13"/>
    </row>
    <row r="34" spans="2:24" s="11" customFormat="1" ht="15">
      <c r="B34" s="25"/>
      <c r="C34" s="100"/>
      <c r="D34" s="111"/>
      <c r="E34" s="104" t="s">
        <v>151</v>
      </c>
      <c r="F34" s="138" t="str">
        <f t="shared" si="2"/>
        <v/>
      </c>
      <c r="G34" s="138" t="str">
        <f t="shared" si="2"/>
        <v/>
      </c>
      <c r="H34" s="138" t="str">
        <f t="shared" si="2"/>
        <v/>
      </c>
      <c r="I34" s="131"/>
      <c r="J34" s="126"/>
      <c r="L34" s="144"/>
      <c r="M34" s="145"/>
      <c r="N34" s="126"/>
      <c r="Q34" s="201"/>
      <c r="R34" s="131"/>
      <c r="S34" s="126"/>
      <c r="T34" s="13"/>
      <c r="U34" s="201"/>
      <c r="V34" s="131"/>
      <c r="W34" s="126"/>
      <c r="X34" s="13"/>
    </row>
    <row r="35" spans="2:24" s="11" customFormat="1" ht="15">
      <c r="B35" s="25"/>
      <c r="C35" s="100"/>
      <c r="D35" s="112"/>
      <c r="E35" s="104" t="s">
        <v>152</v>
      </c>
      <c r="F35" s="138" t="str">
        <f t="shared" si="2"/>
        <v/>
      </c>
      <c r="G35" s="138" t="str">
        <f t="shared" si="2"/>
        <v/>
      </c>
      <c r="H35" s="138" t="str">
        <f t="shared" si="2"/>
        <v/>
      </c>
      <c r="I35" s="131"/>
      <c r="J35" s="126"/>
      <c r="L35" s="144"/>
      <c r="M35" s="131"/>
      <c r="N35" s="126"/>
      <c r="Q35" s="201"/>
      <c r="R35" s="131"/>
      <c r="S35" s="126"/>
      <c r="T35" s="13"/>
      <c r="U35" s="201"/>
      <c r="V35" s="131"/>
      <c r="W35" s="126"/>
      <c r="X35" s="13"/>
    </row>
    <row r="36" spans="2:24" s="11" customFormat="1" ht="15">
      <c r="B36" s="25"/>
      <c r="C36" s="100"/>
      <c r="D36" s="113"/>
      <c r="E36" s="104" t="s">
        <v>153</v>
      </c>
      <c r="F36" s="138" t="str">
        <f t="shared" si="2"/>
        <v/>
      </c>
      <c r="G36" s="138" t="str">
        <f t="shared" si="2"/>
        <v/>
      </c>
      <c r="H36" s="138" t="str">
        <f t="shared" si="2"/>
        <v/>
      </c>
      <c r="I36" s="131"/>
      <c r="J36" s="126"/>
      <c r="L36" s="144"/>
      <c r="M36" s="131"/>
      <c r="N36" s="126"/>
      <c r="Q36" s="201"/>
      <c r="R36" s="131"/>
      <c r="S36" s="126"/>
      <c r="T36" s="13"/>
      <c r="U36" s="201"/>
      <c r="V36" s="131"/>
      <c r="W36" s="126"/>
      <c r="X36" s="13"/>
    </row>
    <row r="37" spans="2:24" s="11" customFormat="1" ht="15">
      <c r="B37" s="25"/>
      <c r="C37" s="100"/>
      <c r="D37" s="85"/>
      <c r="E37" s="114" t="s">
        <v>154</v>
      </c>
      <c r="F37" s="139" t="str">
        <f t="shared" si="2"/>
        <v/>
      </c>
      <c r="G37" s="139" t="str">
        <f t="shared" si="2"/>
        <v/>
      </c>
      <c r="H37" s="139" t="str">
        <f t="shared" si="2"/>
        <v/>
      </c>
      <c r="I37" s="135"/>
      <c r="J37" s="130"/>
      <c r="L37" s="144"/>
      <c r="M37" s="131"/>
      <c r="N37" s="126"/>
      <c r="Q37" s="201"/>
      <c r="R37" s="131"/>
      <c r="S37" s="126"/>
      <c r="T37" s="13"/>
      <c r="U37" s="201"/>
      <c r="V37" s="131"/>
      <c r="W37" s="126"/>
      <c r="X37" s="13"/>
    </row>
    <row r="38" spans="2:24" s="11" customFormat="1" ht="15">
      <c r="F38" s="36"/>
      <c r="G38" s="36"/>
      <c r="H38" s="36"/>
      <c r="I38" s="12"/>
      <c r="J38" s="12"/>
      <c r="L38" s="144"/>
      <c r="M38" s="131"/>
      <c r="N38" s="126"/>
      <c r="Q38" s="201"/>
      <c r="R38" s="131"/>
      <c r="S38" s="126"/>
      <c r="T38" s="13"/>
      <c r="U38" s="201"/>
      <c r="V38" s="131"/>
      <c r="W38" s="126"/>
      <c r="X38" s="13"/>
    </row>
    <row r="39" spans="2:24" s="11" customFormat="1" ht="15">
      <c r="F39" s="36"/>
      <c r="G39" s="36"/>
      <c r="H39" s="36"/>
      <c r="I39" s="12"/>
      <c r="J39" s="12"/>
      <c r="L39" s="144"/>
      <c r="M39" s="131"/>
      <c r="N39" s="126"/>
      <c r="Q39" s="201"/>
      <c r="R39" s="131"/>
      <c r="S39" s="126"/>
      <c r="T39" s="13"/>
      <c r="U39" s="201"/>
      <c r="V39" s="131"/>
      <c r="W39" s="126"/>
      <c r="X39" s="13"/>
    </row>
    <row r="40" spans="2:24" s="11" customFormat="1" ht="15">
      <c r="B40" s="18"/>
      <c r="C40" s="102"/>
      <c r="D40" s="37" t="s">
        <v>115</v>
      </c>
      <c r="E40" s="37"/>
      <c r="F40" s="141" t="str">
        <f t="shared" ref="F40:H43" si="3">IF($I40&lt;&gt;"","X","")</f>
        <v/>
      </c>
      <c r="G40" s="141" t="str">
        <f t="shared" si="3"/>
        <v/>
      </c>
      <c r="H40" s="141" t="str">
        <f t="shared" si="3"/>
        <v/>
      </c>
      <c r="I40" s="136"/>
      <c r="J40" s="125"/>
      <c r="L40" s="144"/>
      <c r="M40" s="131"/>
      <c r="N40" s="126"/>
      <c r="Q40" s="201"/>
      <c r="R40" s="131"/>
      <c r="S40" s="126"/>
      <c r="T40" s="13"/>
      <c r="U40" s="201"/>
      <c r="V40" s="131"/>
      <c r="W40" s="126"/>
      <c r="X40" s="13"/>
    </row>
    <row r="41" spans="2:24" s="11" customFormat="1" ht="15.75" thickBot="1">
      <c r="B41" s="25"/>
      <c r="C41" s="100"/>
      <c r="D41" s="42" t="s">
        <v>116</v>
      </c>
      <c r="E41" s="42"/>
      <c r="F41" s="142" t="str">
        <f t="shared" si="3"/>
        <v/>
      </c>
      <c r="G41" s="142" t="str">
        <f t="shared" si="3"/>
        <v/>
      </c>
      <c r="H41" s="142" t="str">
        <f t="shared" si="3"/>
        <v/>
      </c>
      <c r="I41" s="133"/>
      <c r="J41" s="129"/>
      <c r="L41" s="144"/>
      <c r="M41" s="131"/>
      <c r="N41" s="126"/>
      <c r="Q41" s="201"/>
      <c r="R41" s="131"/>
      <c r="S41" s="126"/>
      <c r="T41" s="13"/>
      <c r="U41" s="201"/>
      <c r="V41" s="131"/>
      <c r="W41" s="126"/>
      <c r="X41" s="13"/>
    </row>
    <row r="42" spans="2:24" s="11" customFormat="1" ht="15">
      <c r="B42" s="25"/>
      <c r="C42" s="100"/>
      <c r="D42" s="37" t="s">
        <v>117</v>
      </c>
      <c r="E42" s="37"/>
      <c r="F42" s="141" t="str">
        <f t="shared" si="3"/>
        <v/>
      </c>
      <c r="G42" s="141" t="str">
        <f t="shared" si="3"/>
        <v/>
      </c>
      <c r="H42" s="141" t="str">
        <f t="shared" si="3"/>
        <v/>
      </c>
      <c r="I42" s="136"/>
      <c r="J42" s="125"/>
      <c r="L42" s="144"/>
      <c r="M42" s="131"/>
      <c r="N42" s="126"/>
      <c r="Q42" s="201"/>
      <c r="R42" s="131"/>
      <c r="S42" s="126"/>
      <c r="T42" s="13"/>
      <c r="U42" s="201"/>
      <c r="V42" s="131"/>
      <c r="W42" s="126"/>
      <c r="X42" s="13"/>
    </row>
    <row r="43" spans="2:24" s="11" customFormat="1" ht="15">
      <c r="B43" s="25"/>
      <c r="C43" s="100"/>
      <c r="D43" s="40" t="s">
        <v>118</v>
      </c>
      <c r="E43" s="40"/>
      <c r="F43" s="139" t="str">
        <f t="shared" si="3"/>
        <v/>
      </c>
      <c r="G43" s="139" t="str">
        <f t="shared" si="3"/>
        <v/>
      </c>
      <c r="H43" s="139" t="str">
        <f t="shared" si="3"/>
        <v/>
      </c>
      <c r="I43" s="135"/>
      <c r="J43" s="130"/>
      <c r="L43" s="144"/>
      <c r="M43" s="131"/>
      <c r="N43" s="126"/>
      <c r="Q43" s="201"/>
      <c r="R43" s="131"/>
      <c r="S43" s="126"/>
      <c r="T43" s="13"/>
      <c r="U43" s="201"/>
      <c r="V43" s="131"/>
      <c r="W43" s="126"/>
      <c r="X43" s="13"/>
    </row>
    <row r="44" spans="2:24" s="11" customFormat="1" ht="15">
      <c r="F44" s="36"/>
      <c r="G44" s="36"/>
      <c r="H44" s="36"/>
      <c r="I44" s="12"/>
      <c r="J44" s="12"/>
      <c r="L44" s="144"/>
      <c r="M44" s="131"/>
      <c r="N44" s="126"/>
      <c r="Q44" s="201"/>
      <c r="R44" s="131"/>
      <c r="S44" s="126"/>
      <c r="T44" s="13"/>
      <c r="U44" s="201"/>
      <c r="V44" s="131"/>
      <c r="W44" s="126"/>
      <c r="X44" s="13"/>
    </row>
    <row r="45" spans="2:24" s="11" customFormat="1" ht="15">
      <c r="F45" s="36"/>
      <c r="G45" s="36"/>
      <c r="H45" s="36"/>
      <c r="I45" s="12"/>
      <c r="J45" s="12"/>
      <c r="L45" s="144"/>
      <c r="M45" s="131"/>
      <c r="N45" s="126"/>
      <c r="Q45" s="201"/>
      <c r="R45" s="131"/>
      <c r="S45" s="126"/>
      <c r="T45" s="13"/>
      <c r="U45" s="201"/>
      <c r="V45" s="131"/>
      <c r="W45" s="126"/>
      <c r="X45" s="13"/>
    </row>
    <row r="46" spans="2:24" s="11" customFormat="1" ht="15">
      <c r="B46" s="18"/>
      <c r="C46" s="102"/>
      <c r="D46" s="37" t="s">
        <v>120</v>
      </c>
      <c r="E46" s="37"/>
      <c r="F46" s="141" t="str">
        <f t="shared" ref="F46:H51" si="4">IF($I46&lt;&gt;"","X","")</f>
        <v/>
      </c>
      <c r="G46" s="141" t="str">
        <f t="shared" si="4"/>
        <v/>
      </c>
      <c r="H46" s="141" t="str">
        <f t="shared" si="4"/>
        <v/>
      </c>
      <c r="I46" s="136"/>
      <c r="J46" s="125"/>
      <c r="L46" s="144"/>
      <c r="M46" s="131"/>
      <c r="N46" s="126"/>
      <c r="Q46" s="201"/>
      <c r="R46" s="131"/>
      <c r="S46" s="126"/>
      <c r="T46" s="13"/>
      <c r="U46" s="201"/>
      <c r="V46" s="131"/>
      <c r="W46" s="126"/>
      <c r="X46" s="13"/>
    </row>
    <row r="47" spans="2:24" s="11" customFormat="1" ht="15">
      <c r="B47" s="25"/>
      <c r="C47" s="100"/>
      <c r="D47" s="38" t="s">
        <v>121</v>
      </c>
      <c r="E47" s="28"/>
      <c r="F47" s="138" t="str">
        <f t="shared" si="4"/>
        <v/>
      </c>
      <c r="G47" s="138" t="str">
        <f t="shared" si="4"/>
        <v/>
      </c>
      <c r="H47" s="138" t="str">
        <f t="shared" si="4"/>
        <v/>
      </c>
      <c r="I47" s="131"/>
      <c r="J47" s="126"/>
      <c r="L47" s="144"/>
      <c r="M47" s="131"/>
      <c r="N47" s="126"/>
      <c r="Q47" s="201"/>
      <c r="R47" s="131"/>
      <c r="S47" s="126"/>
      <c r="T47" s="13"/>
      <c r="U47" s="201"/>
      <c r="V47" s="131"/>
      <c r="W47" s="126"/>
      <c r="X47" s="13"/>
    </row>
    <row r="48" spans="2:24" s="11" customFormat="1" ht="15.75" thickBot="1">
      <c r="B48" s="56"/>
      <c r="C48" s="103"/>
      <c r="D48" s="42" t="s">
        <v>122</v>
      </c>
      <c r="E48" s="42"/>
      <c r="F48" s="142" t="str">
        <f t="shared" si="4"/>
        <v/>
      </c>
      <c r="G48" s="142" t="str">
        <f t="shared" si="4"/>
        <v/>
      </c>
      <c r="H48" s="142" t="str">
        <f t="shared" si="4"/>
        <v/>
      </c>
      <c r="I48" s="133"/>
      <c r="J48" s="129"/>
      <c r="L48" s="144"/>
      <c r="M48" s="131"/>
      <c r="N48" s="126"/>
      <c r="Q48" s="201"/>
      <c r="R48" s="131"/>
      <c r="S48" s="126"/>
      <c r="T48" s="13"/>
      <c r="U48" s="201"/>
      <c r="V48" s="131"/>
      <c r="W48" s="126"/>
      <c r="X48" s="13"/>
    </row>
    <row r="49" spans="2:24" s="11" customFormat="1" ht="15">
      <c r="B49" s="18"/>
      <c r="C49" s="102"/>
      <c r="D49" s="37" t="s">
        <v>123</v>
      </c>
      <c r="E49" s="41"/>
      <c r="F49" s="141" t="str">
        <f t="shared" si="4"/>
        <v/>
      </c>
      <c r="G49" s="141" t="str">
        <f t="shared" si="4"/>
        <v/>
      </c>
      <c r="H49" s="141" t="str">
        <f t="shared" si="4"/>
        <v/>
      </c>
      <c r="I49" s="136"/>
      <c r="J49" s="125"/>
      <c r="L49" s="144"/>
      <c r="M49" s="131"/>
      <c r="N49" s="126"/>
      <c r="Q49" s="201"/>
      <c r="R49" s="131"/>
      <c r="S49" s="126"/>
      <c r="T49" s="13"/>
      <c r="U49" s="201"/>
      <c r="V49" s="131"/>
      <c r="W49" s="126"/>
      <c r="X49" s="13"/>
    </row>
    <row r="50" spans="2:24" s="11" customFormat="1" ht="15">
      <c r="B50" s="25"/>
      <c r="C50" s="100"/>
      <c r="D50" s="38" t="s">
        <v>124</v>
      </c>
      <c r="E50" s="28"/>
      <c r="F50" s="138" t="str">
        <f t="shared" si="4"/>
        <v/>
      </c>
      <c r="G50" s="138" t="str">
        <f t="shared" si="4"/>
        <v/>
      </c>
      <c r="H50" s="138" t="str">
        <f t="shared" si="4"/>
        <v/>
      </c>
      <c r="I50" s="131"/>
      <c r="J50" s="126"/>
      <c r="L50" s="144"/>
      <c r="M50" s="131"/>
      <c r="N50" s="126"/>
      <c r="Q50" s="201"/>
      <c r="R50" s="131"/>
      <c r="S50" s="126"/>
      <c r="T50" s="13"/>
      <c r="U50" s="201"/>
      <c r="V50" s="131"/>
      <c r="W50" s="126"/>
      <c r="X50" s="13"/>
    </row>
    <row r="51" spans="2:24" s="11" customFormat="1" ht="15">
      <c r="B51" s="25"/>
      <c r="C51" s="100"/>
      <c r="D51" s="38" t="s">
        <v>125</v>
      </c>
      <c r="E51" s="28"/>
      <c r="F51" s="138" t="str">
        <f t="shared" si="4"/>
        <v/>
      </c>
      <c r="G51" s="138" t="str">
        <f t="shared" si="4"/>
        <v/>
      </c>
      <c r="H51" s="138" t="str">
        <f t="shared" si="4"/>
        <v/>
      </c>
      <c r="I51" s="131"/>
      <c r="J51" s="126"/>
      <c r="L51" s="144"/>
      <c r="M51" s="131"/>
      <c r="N51" s="126"/>
      <c r="Q51" s="201"/>
      <c r="R51" s="131"/>
      <c r="S51" s="126"/>
      <c r="T51" s="13"/>
      <c r="U51" s="201"/>
      <c r="V51" s="131"/>
      <c r="W51" s="126"/>
      <c r="X51" s="13"/>
    </row>
    <row r="52" spans="2:24" s="11" customFormat="1" ht="15">
      <c r="F52" s="36"/>
      <c r="G52" s="36"/>
      <c r="H52" s="36"/>
      <c r="I52" s="12"/>
      <c r="J52" s="12"/>
      <c r="L52" s="144"/>
      <c r="M52" s="131"/>
      <c r="N52" s="126"/>
      <c r="Q52" s="201"/>
      <c r="R52" s="131"/>
      <c r="S52" s="126"/>
      <c r="T52" s="13"/>
      <c r="U52" s="201"/>
      <c r="V52" s="131"/>
      <c r="W52" s="126"/>
      <c r="X52" s="13"/>
    </row>
    <row r="53" spans="2:24" s="11" customFormat="1" ht="15">
      <c r="F53" s="36"/>
      <c r="G53" s="36"/>
      <c r="H53" s="36"/>
      <c r="I53" s="12"/>
      <c r="J53" s="12"/>
      <c r="L53" s="144"/>
      <c r="M53" s="131"/>
      <c r="N53" s="126"/>
      <c r="Q53" s="201"/>
      <c r="R53" s="131"/>
      <c r="S53" s="126"/>
      <c r="T53" s="13"/>
      <c r="U53" s="201"/>
      <c r="V53" s="131"/>
      <c r="W53" s="126"/>
      <c r="X53" s="13"/>
    </row>
    <row r="54" spans="2:24" s="11" customFormat="1" ht="15">
      <c r="B54" s="18"/>
      <c r="C54" s="102"/>
      <c r="D54" s="38" t="s">
        <v>127</v>
      </c>
      <c r="E54" s="28"/>
      <c r="F54" s="138" t="str">
        <f>IF($I54&lt;&gt;"","X","")</f>
        <v/>
      </c>
      <c r="G54" s="138" t="str">
        <f t="shared" ref="F54:H57" si="5">IF($I54&lt;&gt;"","X","")</f>
        <v/>
      </c>
      <c r="H54" s="138" t="str">
        <f t="shared" si="5"/>
        <v/>
      </c>
      <c r="I54" s="131"/>
      <c r="J54" s="126"/>
      <c r="L54" s="144"/>
      <c r="M54" s="131"/>
      <c r="N54" s="126"/>
      <c r="Q54" s="201"/>
      <c r="R54" s="131"/>
      <c r="S54" s="126"/>
      <c r="T54" s="13"/>
      <c r="U54" s="201"/>
      <c r="V54" s="131"/>
      <c r="W54" s="126"/>
      <c r="X54" s="13"/>
    </row>
    <row r="55" spans="2:24" s="11" customFormat="1" ht="15">
      <c r="B55" s="25"/>
      <c r="C55" s="100"/>
      <c r="D55" s="172" t="str">
        <f>IFERROR(IF('Troop-Daisies'!A50&lt;&gt;"",'Troop-Daisies'!A50,""),"")</f>
        <v/>
      </c>
      <c r="E55" s="173"/>
      <c r="F55" s="138" t="str">
        <f t="shared" si="5"/>
        <v/>
      </c>
      <c r="G55" s="138" t="str">
        <f t="shared" si="5"/>
        <v/>
      </c>
      <c r="H55" s="138" t="str">
        <f t="shared" si="5"/>
        <v/>
      </c>
      <c r="I55" s="131"/>
      <c r="J55" s="126"/>
      <c r="L55" s="144"/>
      <c r="M55" s="131"/>
      <c r="N55" s="126"/>
      <c r="Q55" s="201"/>
      <c r="R55" s="131"/>
      <c r="S55" s="126"/>
      <c r="T55" s="13"/>
      <c r="U55" s="201"/>
      <c r="V55" s="131"/>
      <c r="W55" s="126"/>
      <c r="X55" s="13"/>
    </row>
    <row r="56" spans="2:24" s="11" customFormat="1" ht="15">
      <c r="B56" s="25"/>
      <c r="C56" s="100"/>
      <c r="D56" s="172" t="str">
        <f>IFERROR(IF('Troop-Daisies'!A51&lt;&gt;"",'Troop-Daisies'!A51,""),"")</f>
        <v/>
      </c>
      <c r="E56" s="173"/>
      <c r="F56" s="138" t="str">
        <f t="shared" si="5"/>
        <v/>
      </c>
      <c r="G56" s="138" t="str">
        <f t="shared" si="5"/>
        <v/>
      </c>
      <c r="H56" s="138" t="str">
        <f t="shared" si="5"/>
        <v/>
      </c>
      <c r="I56" s="131"/>
      <c r="J56" s="126"/>
      <c r="L56" s="144"/>
      <c r="M56" s="131"/>
      <c r="N56" s="126"/>
      <c r="Q56" s="201"/>
      <c r="R56" s="131"/>
      <c r="S56" s="126"/>
      <c r="T56" s="13"/>
      <c r="U56" s="201"/>
      <c r="V56" s="131"/>
      <c r="W56" s="126"/>
      <c r="X56" s="13"/>
    </row>
    <row r="57" spans="2:24" s="11" customFormat="1" ht="15">
      <c r="B57" s="25"/>
      <c r="C57" s="100"/>
      <c r="D57" s="172" t="str">
        <f>IFERROR(IF('Troop-Daisies'!A52&lt;&gt;"",'Troop-Daisies'!A52,""),"")</f>
        <v/>
      </c>
      <c r="E57" s="173"/>
      <c r="F57" s="138" t="str">
        <f t="shared" si="5"/>
        <v/>
      </c>
      <c r="G57" s="138" t="str">
        <f t="shared" si="5"/>
        <v/>
      </c>
      <c r="H57" s="138" t="str">
        <f t="shared" si="5"/>
        <v/>
      </c>
      <c r="I57" s="131"/>
      <c r="J57" s="126"/>
      <c r="L57" s="144"/>
      <c r="M57" s="131"/>
      <c r="N57" s="126"/>
      <c r="Q57" s="201"/>
      <c r="R57" s="131"/>
      <c r="S57" s="126"/>
      <c r="T57" s="13"/>
      <c r="U57" s="201"/>
      <c r="V57" s="131"/>
      <c r="W57" s="126"/>
      <c r="X57" s="13"/>
    </row>
    <row r="58" spans="2:24" s="11" customFormat="1" ht="15">
      <c r="B58" s="4"/>
      <c r="C58" s="4"/>
      <c r="D58" s="4"/>
      <c r="E58" s="4"/>
      <c r="F58" s="5"/>
      <c r="G58" s="5"/>
      <c r="H58" s="5"/>
      <c r="I58" s="7"/>
      <c r="J58" s="7"/>
      <c r="L58" s="144"/>
      <c r="M58" s="131"/>
      <c r="N58" s="126"/>
      <c r="Q58" s="201"/>
      <c r="R58" s="131"/>
      <c r="S58" s="126"/>
      <c r="T58" s="13"/>
      <c r="U58" s="201"/>
      <c r="V58" s="131"/>
      <c r="W58" s="126"/>
      <c r="X58" s="13"/>
    </row>
    <row r="59" spans="2:24" s="11" customFormat="1" ht="15">
      <c r="B59" s="4"/>
      <c r="C59" s="4"/>
      <c r="D59" s="4"/>
      <c r="E59" s="4"/>
      <c r="F59" s="5"/>
      <c r="G59" s="5"/>
      <c r="H59" s="5"/>
      <c r="I59" s="7"/>
      <c r="J59" s="7"/>
      <c r="L59" s="144"/>
      <c r="M59" s="131"/>
      <c r="N59" s="126"/>
      <c r="Q59" s="201"/>
      <c r="R59" s="131"/>
      <c r="S59" s="126"/>
      <c r="T59" s="13"/>
      <c r="U59" s="201"/>
      <c r="V59" s="131"/>
      <c r="W59" s="126"/>
      <c r="X59" s="13"/>
    </row>
    <row r="60" spans="2:24" s="11" customFormat="1" ht="15">
      <c r="B60" s="4"/>
      <c r="C60" s="4"/>
      <c r="D60" s="4"/>
      <c r="E60" s="4"/>
      <c r="F60" s="5"/>
      <c r="G60" s="5"/>
      <c r="H60" s="5"/>
      <c r="I60" s="7"/>
      <c r="J60" s="7"/>
      <c r="L60" s="144"/>
      <c r="M60" s="131"/>
      <c r="N60" s="126"/>
      <c r="Q60" s="201"/>
      <c r="R60" s="131"/>
      <c r="S60" s="126"/>
      <c r="T60" s="13"/>
      <c r="U60" s="201"/>
      <c r="V60" s="131"/>
      <c r="W60" s="126"/>
      <c r="X60" s="13"/>
    </row>
    <row r="61" spans="2:24" s="11" customFormat="1" ht="15">
      <c r="B61" s="4"/>
      <c r="C61" s="4"/>
      <c r="D61" s="4"/>
      <c r="E61" s="4"/>
      <c r="F61" s="5"/>
      <c r="G61" s="5"/>
      <c r="H61" s="5"/>
      <c r="I61" s="7"/>
      <c r="J61" s="7"/>
      <c r="L61" s="144"/>
      <c r="M61" s="131"/>
      <c r="N61" s="126"/>
      <c r="Q61" s="201"/>
      <c r="R61" s="131"/>
      <c r="S61" s="126"/>
      <c r="T61" s="13"/>
      <c r="U61" s="201"/>
      <c r="V61" s="131"/>
      <c r="W61" s="126"/>
      <c r="X61" s="13"/>
    </row>
    <row r="62" spans="2:24" s="11" customFormat="1" ht="15">
      <c r="B62" s="1"/>
      <c r="C62" s="1"/>
      <c r="D62" s="1"/>
      <c r="E62" s="1"/>
      <c r="F62" s="3"/>
      <c r="G62" s="3"/>
      <c r="H62" s="3"/>
      <c r="I62" s="6"/>
      <c r="J62" s="6"/>
      <c r="L62" s="144"/>
      <c r="M62" s="131"/>
      <c r="N62" s="126"/>
      <c r="Q62" s="201"/>
      <c r="R62" s="131"/>
      <c r="S62" s="126"/>
      <c r="T62" s="13"/>
      <c r="U62" s="201"/>
      <c r="V62" s="131"/>
      <c r="W62" s="126"/>
      <c r="X62" s="13"/>
    </row>
    <row r="63" spans="2:24" s="11" customFormat="1" ht="15">
      <c r="B63" s="1"/>
      <c r="C63" s="1"/>
      <c r="D63" s="1"/>
      <c r="E63" s="1"/>
      <c r="F63" s="3"/>
      <c r="G63" s="3"/>
      <c r="H63" s="3"/>
      <c r="I63" s="6"/>
      <c r="J63" s="6"/>
      <c r="L63" s="144"/>
      <c r="M63" s="131"/>
      <c r="N63" s="126"/>
      <c r="Q63" s="201"/>
      <c r="R63" s="131"/>
      <c r="S63" s="126"/>
      <c r="T63" s="13"/>
      <c r="U63" s="201"/>
      <c r="V63" s="131"/>
      <c r="W63" s="126"/>
      <c r="X63" s="13"/>
    </row>
    <row r="64" spans="2:24" s="11" customFormat="1" ht="15">
      <c r="B64" s="1"/>
      <c r="C64" s="1"/>
      <c r="D64" s="1"/>
      <c r="E64" s="1"/>
      <c r="F64" s="3"/>
      <c r="G64" s="3"/>
      <c r="H64" s="3"/>
      <c r="I64" s="6"/>
      <c r="J64" s="6"/>
      <c r="L64" s="144"/>
      <c r="M64" s="131"/>
      <c r="N64" s="126"/>
      <c r="Q64" s="201"/>
      <c r="R64" s="131"/>
      <c r="S64" s="126"/>
      <c r="T64" s="13"/>
      <c r="U64" s="201"/>
      <c r="V64" s="131"/>
      <c r="W64" s="126"/>
      <c r="X64" s="13"/>
    </row>
    <row r="65" spans="2:24" s="11" customFormat="1" ht="15">
      <c r="B65" s="1"/>
      <c r="C65" s="1"/>
      <c r="D65" s="1"/>
      <c r="E65" s="1"/>
      <c r="F65" s="3"/>
      <c r="G65" s="3"/>
      <c r="H65" s="3"/>
      <c r="I65" s="6"/>
      <c r="J65" s="6"/>
      <c r="L65" s="144"/>
      <c r="M65" s="131"/>
      <c r="N65" s="126"/>
      <c r="Q65" s="201"/>
      <c r="R65" s="131"/>
      <c r="S65" s="126"/>
      <c r="T65" s="13"/>
      <c r="U65" s="201"/>
      <c r="V65" s="131"/>
      <c r="W65" s="126"/>
      <c r="X65" s="13"/>
    </row>
    <row r="66" spans="2:24" s="11" customFormat="1" ht="15">
      <c r="B66" s="1"/>
      <c r="C66" s="1"/>
      <c r="D66" s="1"/>
      <c r="E66" s="1"/>
      <c r="F66" s="3"/>
      <c r="G66" s="3"/>
      <c r="H66" s="3"/>
      <c r="I66" s="6"/>
      <c r="J66" s="6"/>
      <c r="L66" s="144"/>
      <c r="M66" s="131"/>
      <c r="N66" s="126"/>
      <c r="Q66" s="201"/>
      <c r="R66" s="131"/>
      <c r="S66" s="126"/>
      <c r="T66" s="13"/>
      <c r="U66" s="201"/>
      <c r="V66" s="131"/>
      <c r="W66" s="126"/>
      <c r="X66" s="13"/>
    </row>
    <row r="67" spans="2:24" s="11" customFormat="1" ht="15">
      <c r="B67" s="1"/>
      <c r="C67" s="1"/>
      <c r="D67" s="1"/>
      <c r="E67" s="1"/>
      <c r="F67" s="3"/>
      <c r="G67" s="3"/>
      <c r="H67" s="3"/>
      <c r="I67" s="6"/>
      <c r="J67" s="6"/>
      <c r="L67" s="146"/>
      <c r="M67" s="135"/>
      <c r="N67" s="130"/>
      <c r="Q67" s="202"/>
      <c r="R67" s="135"/>
      <c r="S67" s="130"/>
      <c r="T67" s="13"/>
      <c r="U67" s="202"/>
      <c r="V67" s="135"/>
      <c r="W67" s="130"/>
      <c r="X67" s="13"/>
    </row>
    <row r="68" spans="2:24" s="11" customFormat="1" ht="15">
      <c r="B68" s="1"/>
      <c r="C68" s="1"/>
      <c r="D68" s="1"/>
      <c r="E68" s="1"/>
      <c r="F68" s="3"/>
      <c r="G68" s="3"/>
      <c r="H68" s="3"/>
      <c r="I68" s="6"/>
      <c r="J68" s="6"/>
      <c r="M68" s="12"/>
      <c r="N68" s="12"/>
      <c r="Q68" s="199"/>
      <c r="R68" s="12"/>
      <c r="S68" s="12"/>
      <c r="T68" s="13"/>
      <c r="U68" s="199"/>
      <c r="V68" s="12"/>
      <c r="W68" s="12"/>
      <c r="X68" s="13"/>
    </row>
    <row r="69" spans="2:24" s="11" customFormat="1" ht="15">
      <c r="B69" s="1"/>
      <c r="C69" s="1"/>
      <c r="D69" s="1"/>
      <c r="E69" s="1"/>
      <c r="F69" s="3"/>
      <c r="G69" s="3"/>
      <c r="H69" s="3"/>
      <c r="I69" s="6"/>
      <c r="J69" s="6"/>
      <c r="M69" s="12"/>
      <c r="N69" s="12"/>
      <c r="Q69" s="199"/>
      <c r="R69" s="12"/>
      <c r="S69" s="12"/>
      <c r="T69" s="13"/>
      <c r="U69" s="199"/>
      <c r="V69" s="12"/>
      <c r="W69" s="12"/>
      <c r="X69" s="13"/>
    </row>
    <row r="70" spans="2:24" s="11" customFormat="1" ht="15">
      <c r="B70" s="1"/>
      <c r="C70" s="1"/>
      <c r="D70" s="1"/>
      <c r="E70" s="1"/>
      <c r="F70" s="3"/>
      <c r="G70" s="3"/>
      <c r="H70" s="3"/>
      <c r="I70" s="6"/>
      <c r="J70" s="6"/>
      <c r="L70" s="1"/>
      <c r="M70" s="6"/>
      <c r="N70" s="6"/>
      <c r="Q70" s="203"/>
      <c r="R70" s="6"/>
      <c r="S70" s="6"/>
      <c r="T70" s="2"/>
      <c r="U70" s="203"/>
      <c r="V70" s="6"/>
      <c r="W70" s="6"/>
      <c r="X70" s="2"/>
    </row>
    <row r="71" spans="2:24" s="13" customFormat="1" ht="15">
      <c r="B71" s="1"/>
      <c r="C71" s="1"/>
      <c r="D71" s="1"/>
      <c r="E71" s="1"/>
      <c r="F71" s="3"/>
      <c r="G71" s="3"/>
      <c r="H71" s="3"/>
      <c r="I71" s="6"/>
      <c r="J71" s="6"/>
      <c r="K71" s="11"/>
      <c r="L71" s="1"/>
      <c r="M71" s="6"/>
      <c r="N71" s="6"/>
      <c r="O71" s="11"/>
      <c r="P71" s="11"/>
      <c r="Q71" s="203"/>
      <c r="R71" s="6"/>
      <c r="S71" s="6"/>
      <c r="T71" s="2"/>
      <c r="U71" s="203"/>
      <c r="V71" s="6"/>
      <c r="W71" s="6"/>
      <c r="X71" s="2"/>
    </row>
    <row r="72" spans="2:24" s="13" customFormat="1" ht="15">
      <c r="B72" s="1"/>
      <c r="C72" s="1"/>
      <c r="D72" s="1"/>
      <c r="E72" s="1"/>
      <c r="F72" s="3"/>
      <c r="G72" s="3"/>
      <c r="H72" s="3"/>
      <c r="I72" s="6"/>
      <c r="J72" s="6"/>
      <c r="K72" s="11"/>
      <c r="L72" s="1"/>
      <c r="M72" s="6"/>
      <c r="N72" s="6"/>
      <c r="O72" s="11"/>
      <c r="P72" s="11"/>
      <c r="Q72" s="203"/>
      <c r="R72" s="6"/>
      <c r="S72" s="6"/>
      <c r="T72" s="2"/>
      <c r="U72" s="203"/>
      <c r="V72" s="6"/>
      <c r="W72" s="6"/>
      <c r="X72" s="2"/>
    </row>
    <row r="73" spans="2:24" s="13" customFormat="1" ht="15">
      <c r="B73" s="1"/>
      <c r="C73" s="1"/>
      <c r="D73" s="1"/>
      <c r="E73" s="1"/>
      <c r="F73" s="3"/>
      <c r="G73" s="3"/>
      <c r="H73" s="3"/>
      <c r="I73" s="6"/>
      <c r="J73" s="6"/>
      <c r="K73" s="11"/>
      <c r="L73" s="1"/>
      <c r="M73" s="6"/>
      <c r="N73" s="6"/>
      <c r="O73" s="11"/>
      <c r="P73" s="11"/>
      <c r="Q73" s="203"/>
      <c r="R73" s="6"/>
      <c r="S73" s="6"/>
      <c r="T73" s="2"/>
      <c r="U73" s="203"/>
      <c r="V73" s="6"/>
      <c r="W73" s="6"/>
      <c r="X73" s="2"/>
    </row>
    <row r="74" spans="2:24" s="13" customFormat="1" ht="15">
      <c r="B74" s="1"/>
      <c r="C74" s="1"/>
      <c r="D74" s="1"/>
      <c r="E74" s="1"/>
      <c r="F74" s="3"/>
      <c r="G74" s="3"/>
      <c r="H74" s="3"/>
      <c r="I74" s="6"/>
      <c r="J74" s="6"/>
      <c r="K74" s="11"/>
      <c r="L74" s="1"/>
      <c r="M74" s="6"/>
      <c r="N74" s="6"/>
      <c r="O74" s="11"/>
      <c r="P74" s="11"/>
      <c r="Q74" s="203"/>
      <c r="R74" s="6"/>
      <c r="S74" s="6"/>
      <c r="T74" s="2"/>
      <c r="U74" s="203"/>
      <c r="V74" s="6"/>
      <c r="W74" s="6"/>
      <c r="X74" s="2"/>
    </row>
    <row r="75" spans="2:24" s="13" customFormat="1" ht="15">
      <c r="B75" s="1"/>
      <c r="C75" s="1"/>
      <c r="D75" s="1"/>
      <c r="E75" s="1"/>
      <c r="F75" s="3"/>
      <c r="G75" s="3"/>
      <c r="H75" s="3"/>
      <c r="I75" s="6"/>
      <c r="J75" s="6"/>
      <c r="K75" s="11"/>
      <c r="L75" s="1"/>
      <c r="M75" s="6"/>
      <c r="N75" s="6"/>
      <c r="O75" s="11"/>
      <c r="P75" s="11"/>
      <c r="Q75" s="203"/>
      <c r="R75" s="6"/>
      <c r="S75" s="6"/>
      <c r="T75" s="2"/>
      <c r="U75" s="203"/>
      <c r="V75" s="6"/>
      <c r="W75" s="6"/>
      <c r="X75" s="2"/>
    </row>
    <row r="76" spans="2:24" s="13" customFormat="1" ht="15">
      <c r="B76" s="1"/>
      <c r="C76" s="1"/>
      <c r="D76" s="1"/>
      <c r="E76" s="1"/>
      <c r="F76" s="3"/>
      <c r="G76" s="3"/>
      <c r="H76" s="3"/>
      <c r="I76" s="6"/>
      <c r="J76" s="6"/>
      <c r="K76" s="11"/>
      <c r="L76" s="1"/>
      <c r="M76" s="6"/>
      <c r="N76" s="6"/>
      <c r="O76" s="11"/>
      <c r="P76" s="11"/>
      <c r="Q76" s="203"/>
      <c r="R76" s="6"/>
      <c r="S76" s="6"/>
      <c r="T76" s="2"/>
      <c r="U76" s="203"/>
      <c r="V76" s="6"/>
      <c r="W76" s="6"/>
      <c r="X76" s="2"/>
    </row>
    <row r="77" spans="2:24" s="13" customFormat="1" ht="15">
      <c r="B77" s="1"/>
      <c r="C77" s="1"/>
      <c r="D77" s="1"/>
      <c r="E77" s="1"/>
      <c r="F77" s="3"/>
      <c r="G77" s="3"/>
      <c r="H77" s="3"/>
      <c r="I77" s="6"/>
      <c r="J77" s="6"/>
      <c r="K77" s="11"/>
      <c r="L77" s="1"/>
      <c r="M77" s="6"/>
      <c r="N77" s="6"/>
      <c r="O77" s="1"/>
      <c r="P77" s="1"/>
      <c r="Q77" s="203"/>
      <c r="R77" s="6"/>
      <c r="S77" s="6"/>
      <c r="T77" s="2"/>
      <c r="U77" s="203"/>
      <c r="V77" s="6"/>
      <c r="W77" s="6"/>
      <c r="X77" s="2"/>
    </row>
    <row r="78" spans="2:24" s="13" customFormat="1" ht="15">
      <c r="B78" s="1"/>
      <c r="C78" s="1"/>
      <c r="D78" s="1"/>
      <c r="E78" s="1"/>
      <c r="F78" s="3"/>
      <c r="G78" s="3"/>
      <c r="H78" s="3"/>
      <c r="I78" s="6"/>
      <c r="J78" s="6"/>
      <c r="K78" s="11"/>
      <c r="L78" s="1"/>
      <c r="M78" s="6"/>
      <c r="N78" s="6"/>
      <c r="O78" s="1"/>
      <c r="P78" s="1"/>
      <c r="Q78" s="203"/>
      <c r="R78" s="6"/>
      <c r="S78" s="6"/>
      <c r="T78" s="2"/>
      <c r="U78" s="203"/>
      <c r="V78" s="6"/>
      <c r="W78" s="6"/>
      <c r="X78" s="2"/>
    </row>
    <row r="79" spans="2:24" s="13" customFormat="1" ht="15">
      <c r="B79" s="1"/>
      <c r="C79" s="1"/>
      <c r="D79" s="1"/>
      <c r="E79" s="1"/>
      <c r="F79" s="3"/>
      <c r="G79" s="3"/>
      <c r="H79" s="3"/>
      <c r="I79" s="6"/>
      <c r="J79" s="6"/>
      <c r="K79" s="11"/>
      <c r="L79" s="1"/>
      <c r="M79" s="6"/>
      <c r="N79" s="6"/>
      <c r="O79" s="1"/>
      <c r="P79" s="1"/>
      <c r="Q79" s="203"/>
      <c r="R79" s="6"/>
      <c r="S79" s="6"/>
      <c r="T79" s="2"/>
      <c r="U79" s="203"/>
      <c r="V79" s="6"/>
      <c r="W79" s="6"/>
      <c r="X79" s="2"/>
    </row>
    <row r="80" spans="2:24" s="13" customFormat="1" ht="15">
      <c r="B80" s="1"/>
      <c r="C80" s="1"/>
      <c r="D80" s="1"/>
      <c r="E80" s="1"/>
      <c r="F80" s="3"/>
      <c r="G80" s="3"/>
      <c r="H80" s="3"/>
      <c r="I80" s="6"/>
      <c r="J80" s="6"/>
      <c r="K80" s="11"/>
      <c r="L80" s="1"/>
      <c r="M80" s="6"/>
      <c r="N80" s="6"/>
      <c r="O80" s="1"/>
      <c r="P80" s="1"/>
      <c r="Q80" s="203"/>
      <c r="R80" s="6"/>
      <c r="S80" s="6"/>
      <c r="T80" s="2"/>
      <c r="U80" s="203"/>
      <c r="V80" s="6"/>
      <c r="W80" s="6"/>
      <c r="X80" s="2"/>
    </row>
    <row r="81" spans="2:24" s="13" customFormat="1" ht="15">
      <c r="B81" s="1"/>
      <c r="C81" s="1"/>
      <c r="D81" s="1"/>
      <c r="E81" s="1"/>
      <c r="F81" s="3"/>
      <c r="G81" s="3"/>
      <c r="H81" s="3"/>
      <c r="I81" s="6"/>
      <c r="J81" s="6"/>
      <c r="K81" s="11"/>
      <c r="L81" s="1"/>
      <c r="M81" s="6"/>
      <c r="N81" s="6"/>
      <c r="O81" s="1"/>
      <c r="P81" s="1"/>
      <c r="Q81" s="203"/>
      <c r="R81" s="6"/>
      <c r="S81" s="6"/>
      <c r="T81" s="2"/>
      <c r="U81" s="203"/>
      <c r="V81" s="6"/>
      <c r="W81" s="6"/>
      <c r="X81" s="2"/>
    </row>
    <row r="82" spans="2:24" s="13" customFormat="1" ht="15">
      <c r="B82" s="1"/>
      <c r="C82" s="1"/>
      <c r="D82" s="1"/>
      <c r="E82" s="1"/>
      <c r="F82" s="3"/>
      <c r="G82" s="3"/>
      <c r="H82" s="3"/>
      <c r="I82" s="6"/>
      <c r="J82" s="6"/>
      <c r="K82" s="11"/>
      <c r="L82" s="1"/>
      <c r="M82" s="6"/>
      <c r="N82" s="6"/>
      <c r="O82" s="1"/>
      <c r="P82" s="1"/>
      <c r="Q82" s="203"/>
      <c r="R82" s="6"/>
      <c r="S82" s="6"/>
      <c r="T82" s="2"/>
      <c r="U82" s="203"/>
      <c r="V82" s="6"/>
      <c r="W82" s="6"/>
      <c r="X82" s="2"/>
    </row>
    <row r="83" spans="2:24" s="2" customFormat="1">
      <c r="B83" s="1"/>
      <c r="C83" s="1"/>
      <c r="D83" s="1"/>
      <c r="E83" s="1"/>
      <c r="F83" s="3"/>
      <c r="G83" s="3"/>
      <c r="H83" s="3"/>
      <c r="I83" s="6"/>
      <c r="J83" s="6"/>
      <c r="K83" s="1"/>
      <c r="L83" s="1"/>
      <c r="M83" s="6"/>
      <c r="N83" s="6"/>
      <c r="O83" s="1"/>
      <c r="P83" s="1"/>
      <c r="Q83" s="203"/>
      <c r="R83" s="6"/>
      <c r="S83" s="6"/>
      <c r="U83" s="203"/>
      <c r="V83" s="6"/>
      <c r="W83" s="6"/>
    </row>
    <row r="84" spans="2:24" s="2" customFormat="1">
      <c r="B84" s="1"/>
      <c r="C84" s="1"/>
      <c r="D84" s="1"/>
      <c r="E84" s="1"/>
      <c r="F84" s="3"/>
      <c r="G84" s="3"/>
      <c r="H84" s="3"/>
      <c r="I84" s="6"/>
      <c r="J84" s="6"/>
      <c r="K84" s="1"/>
      <c r="L84" s="1"/>
      <c r="M84" s="6"/>
      <c r="N84" s="6"/>
      <c r="O84" s="1"/>
      <c r="P84" s="1"/>
      <c r="Q84" s="203"/>
      <c r="R84" s="6"/>
      <c r="S84" s="6"/>
      <c r="U84" s="203"/>
      <c r="V84" s="6"/>
      <c r="W84" s="6"/>
    </row>
  </sheetData>
  <sheetProtection algorithmName="SHA-512" hashValue="n8DqvsgJdQGCePQEhlOKNdyeTDDbme6V0a2yRl7d50DGobwnEUAPD8oZ+igy06OqVbvadfuFsdPF4Ft+1HpM7Q==" saltValue="CBL41dPyM6argIuWfcxGkA==" spinCount="100000" sheet="1" objects="1" scenarios="1" selectLockedCells="1"/>
  <conditionalFormatting sqref="F1:N1">
    <cfRule type="expression" dxfId="7" priority="2">
      <formula>$N$1&lt;&gt;""</formula>
    </cfRule>
  </conditionalFormatting>
  <conditionalFormatting sqref="L30:L67 Q4:Q67 U4:U67">
    <cfRule type="duplicateValues" dxfId="6" priority="1"/>
  </conditionalFormatting>
  <pageMargins left="0.5" right="0.3" top="0.3" bottom="0.3" header="0.3" footer="0.3"/>
  <pageSetup scale="75" fitToWidth="2" fitToHeight="0" orientation="portrait" r:id="rId1"/>
  <colBreaks count="1" manualBreakCount="1">
    <brk id="15" max="6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B1:X84"/>
  <sheetViews>
    <sheetView zoomScaleNormal="100" zoomScaleSheetLayoutView="100" workbookViewId="0" xr3:uid="{FF0BDA26-1AD6-5648-BD9A-E01AA4DDCA7C}">
      <selection activeCell="J4" sqref="J4"/>
    </sheetView>
  </sheetViews>
  <sheetFormatPr defaultRowHeight="12.75"/>
  <cols>
    <col min="1" max="1" width="0.85546875" style="1" customWidth="1"/>
    <col min="2" max="2" width="10.42578125" style="1" customWidth="1"/>
    <col min="3" max="3" width="16" style="1" customWidth="1"/>
    <col min="4" max="4" width="1.28515625" style="1" customWidth="1"/>
    <col min="5" max="5" width="30.85546875" style="1" customWidth="1"/>
    <col min="6" max="8" width="2.42578125" style="3" customWidth="1"/>
    <col min="9" max="10" width="8.42578125" style="6" customWidth="1"/>
    <col min="11" max="11" width="1.7109375" style="1" customWidth="1"/>
    <col min="12" max="12" width="27.7109375" style="1" customWidth="1"/>
    <col min="13" max="14" width="8.42578125" style="6" customWidth="1"/>
    <col min="15" max="16" width="0.85546875" style="1" customWidth="1"/>
    <col min="17" max="17" width="45.7109375" style="203" customWidth="1"/>
    <col min="18" max="19" width="8.42578125" style="6" customWidth="1"/>
    <col min="20" max="20" width="1.7109375" style="2" customWidth="1"/>
    <col min="21" max="21" width="45.7109375" style="203" customWidth="1"/>
    <col min="22" max="23" width="8.42578125" style="6" customWidth="1"/>
    <col min="24" max="24" width="0.85546875" style="2" customWidth="1"/>
    <col min="25" max="16384" width="9.140625" style="1"/>
  </cols>
  <sheetData>
    <row r="1" spans="2:24" s="123" customFormat="1" ht="29.25" customHeight="1" thickBot="1">
      <c r="D1" s="174"/>
      <c r="E1" s="175" t="e">
        <f ca="1">IF($N1="","Name:","")</f>
        <v>#VALUE!</v>
      </c>
      <c r="F1" s="176"/>
      <c r="G1" s="176"/>
      <c r="H1" s="176"/>
      <c r="I1" s="177"/>
      <c r="J1" s="177"/>
      <c r="K1" s="178"/>
      <c r="L1" s="179"/>
      <c r="M1" s="179"/>
      <c r="N1" s="147" t="e">
        <f ca="1">MID(CELL("filename",A1),FIND(IF(ISERROR(FIND("]",CELL("filename",A1))),"$","]"),CELL("filename",A1))+1,256)</f>
        <v>#VALUE!</v>
      </c>
      <c r="Q1" s="55" t="e">
        <f ca="1">IF(N1&lt;&gt;"",N1,"")</f>
        <v>#VALUE!</v>
      </c>
      <c r="R1" s="205"/>
      <c r="S1" s="205"/>
      <c r="T1" s="124"/>
      <c r="U1" s="204"/>
      <c r="V1" s="205"/>
      <c r="W1" s="206"/>
      <c r="X1" s="124"/>
    </row>
    <row r="2" spans="2:24" s="11" customFormat="1" ht="15">
      <c r="B2" s="8"/>
      <c r="C2" s="8"/>
      <c r="D2" s="8"/>
      <c r="E2" s="8"/>
      <c r="F2" s="9"/>
      <c r="G2" s="9"/>
      <c r="H2" s="9"/>
      <c r="I2" s="10"/>
      <c r="J2" s="10"/>
      <c r="M2" s="12"/>
      <c r="N2" s="195" t="e">
        <f ca="1">MID(CELL("filename",A1),FIND(IF(ISERROR(FIND("]",CELL("filename",A1))),"$","]"),CELL("filename",A1))+1,256)</f>
        <v>#VALUE!</v>
      </c>
      <c r="Q2" s="199"/>
      <c r="R2" s="12"/>
      <c r="S2" s="12"/>
      <c r="T2" s="13"/>
      <c r="U2" s="199"/>
      <c r="V2" s="12"/>
      <c r="W2" s="12"/>
      <c r="X2" s="13"/>
    </row>
    <row r="3" spans="2:24" s="11" customFormat="1" ht="15">
      <c r="B3" s="8"/>
      <c r="C3" s="8"/>
      <c r="D3" s="8"/>
      <c r="E3" s="8"/>
      <c r="F3" s="9"/>
      <c r="G3" s="9"/>
      <c r="H3" s="9"/>
      <c r="I3" s="10"/>
      <c r="J3" s="10"/>
      <c r="M3" s="12"/>
      <c r="N3" s="12"/>
      <c r="Q3" s="199"/>
      <c r="R3" s="12"/>
      <c r="S3" s="12"/>
      <c r="T3" s="13"/>
      <c r="U3" s="199"/>
      <c r="V3" s="12"/>
      <c r="W3" s="12"/>
      <c r="X3" s="13"/>
    </row>
    <row r="4" spans="2:24" s="11" customFormat="1" ht="15">
      <c r="B4" s="14"/>
      <c r="C4" s="45" t="s">
        <v>141</v>
      </c>
      <c r="D4" s="45"/>
      <c r="E4" s="45"/>
      <c r="F4" s="46"/>
      <c r="G4" s="46"/>
      <c r="H4" s="46"/>
      <c r="I4" s="47"/>
      <c r="J4" s="125"/>
      <c r="L4" s="18"/>
      <c r="M4" s="19"/>
      <c r="N4" s="20"/>
      <c r="Q4" s="200"/>
      <c r="R4" s="136"/>
      <c r="S4" s="125"/>
      <c r="T4" s="13"/>
      <c r="U4" s="200"/>
      <c r="V4" s="136"/>
      <c r="W4" s="125"/>
      <c r="X4" s="13"/>
    </row>
    <row r="5" spans="2:24" s="11" customFormat="1" ht="15">
      <c r="B5" s="21"/>
      <c r="C5" s="22" t="s">
        <v>82</v>
      </c>
      <c r="D5" s="22"/>
      <c r="E5" s="22"/>
      <c r="F5" s="23"/>
      <c r="G5" s="23"/>
      <c r="H5" s="24"/>
      <c r="I5" s="131"/>
      <c r="J5" s="126"/>
      <c r="L5" s="25"/>
      <c r="M5" s="26"/>
      <c r="N5" s="27"/>
      <c r="Q5" s="201"/>
      <c r="R5" s="131"/>
      <c r="S5" s="126"/>
      <c r="T5" s="13"/>
      <c r="U5" s="201"/>
      <c r="V5" s="131"/>
      <c r="W5" s="126"/>
      <c r="X5" s="13"/>
    </row>
    <row r="6" spans="2:24" s="11" customFormat="1" ht="15">
      <c r="B6" s="21"/>
      <c r="C6" s="22" t="s">
        <v>83</v>
      </c>
      <c r="D6" s="22"/>
      <c r="E6" s="22"/>
      <c r="F6" s="23"/>
      <c r="G6" s="23"/>
      <c r="H6" s="24"/>
      <c r="I6" s="131"/>
      <c r="J6" s="126"/>
      <c r="L6" s="25"/>
      <c r="M6" s="26"/>
      <c r="N6" s="27"/>
      <c r="Q6" s="201"/>
      <c r="R6" s="131"/>
      <c r="S6" s="126"/>
      <c r="T6" s="13"/>
      <c r="U6" s="201"/>
      <c r="V6" s="131"/>
      <c r="W6" s="126"/>
      <c r="X6" s="13"/>
    </row>
    <row r="7" spans="2:24" s="11" customFormat="1" ht="15.75" thickBot="1">
      <c r="B7" s="29"/>
      <c r="C7" s="22" t="s">
        <v>84</v>
      </c>
      <c r="D7" s="22"/>
      <c r="E7" s="22"/>
      <c r="F7" s="23"/>
      <c r="G7" s="23"/>
      <c r="H7" s="24"/>
      <c r="I7" s="132"/>
      <c r="J7" s="127"/>
      <c r="L7" s="25"/>
      <c r="M7" s="26"/>
      <c r="N7" s="27"/>
      <c r="Q7" s="201"/>
      <c r="R7" s="131"/>
      <c r="S7" s="126"/>
      <c r="T7" s="13"/>
      <c r="U7" s="201"/>
      <c r="V7" s="131"/>
      <c r="W7" s="126"/>
      <c r="X7" s="13"/>
    </row>
    <row r="8" spans="2:24" s="11" customFormat="1" ht="15">
      <c r="B8" s="14"/>
      <c r="C8" s="50" t="s">
        <v>142</v>
      </c>
      <c r="D8" s="50"/>
      <c r="E8" s="50"/>
      <c r="F8" s="30"/>
      <c r="G8" s="30"/>
      <c r="H8" s="48"/>
      <c r="I8" s="49"/>
      <c r="J8" s="128"/>
      <c r="L8" s="25"/>
      <c r="M8" s="26"/>
      <c r="N8" s="27"/>
      <c r="Q8" s="201"/>
      <c r="R8" s="131"/>
      <c r="S8" s="126"/>
      <c r="T8" s="13"/>
      <c r="U8" s="201"/>
      <c r="V8" s="131"/>
      <c r="W8" s="126"/>
      <c r="X8" s="13"/>
    </row>
    <row r="9" spans="2:24" s="11" customFormat="1" ht="15">
      <c r="B9" s="21"/>
      <c r="C9" s="22" t="s">
        <v>86</v>
      </c>
      <c r="D9" s="22"/>
      <c r="E9" s="22"/>
      <c r="F9" s="23"/>
      <c r="G9" s="23"/>
      <c r="H9" s="24"/>
      <c r="I9" s="131"/>
      <c r="J9" s="126"/>
      <c r="L9" s="25"/>
      <c r="M9" s="26"/>
      <c r="N9" s="27"/>
      <c r="Q9" s="201"/>
      <c r="R9" s="131"/>
      <c r="S9" s="126"/>
      <c r="T9" s="13"/>
      <c r="U9" s="201"/>
      <c r="V9" s="131"/>
      <c r="W9" s="126"/>
      <c r="X9" s="13"/>
    </row>
    <row r="10" spans="2:24" s="11" customFormat="1" ht="15.75" thickBot="1">
      <c r="B10" s="21"/>
      <c r="C10" s="22" t="s">
        <v>87</v>
      </c>
      <c r="D10" s="22"/>
      <c r="E10" s="22"/>
      <c r="F10" s="23"/>
      <c r="G10" s="23"/>
      <c r="H10" s="24"/>
      <c r="I10" s="131"/>
      <c r="J10" s="126"/>
      <c r="L10" s="25"/>
      <c r="M10" s="26"/>
      <c r="N10" s="27"/>
      <c r="Q10" s="201"/>
      <c r="R10" s="131"/>
      <c r="S10" s="126"/>
      <c r="T10" s="13"/>
      <c r="U10" s="201"/>
      <c r="V10" s="131"/>
      <c r="W10" s="126"/>
      <c r="X10" s="13"/>
    </row>
    <row r="11" spans="2:24" s="11" customFormat="1" ht="15.75" thickBot="1">
      <c r="B11" s="29"/>
      <c r="C11" s="22" t="s">
        <v>88</v>
      </c>
      <c r="D11" s="22"/>
      <c r="E11" s="22"/>
      <c r="F11" s="23"/>
      <c r="G11" s="23"/>
      <c r="H11" s="24"/>
      <c r="I11" s="133"/>
      <c r="J11" s="129"/>
      <c r="L11" s="32" t="s">
        <v>129</v>
      </c>
      <c r="M11" s="134"/>
      <c r="N11" s="128"/>
      <c r="Q11" s="201"/>
      <c r="R11" s="131"/>
      <c r="S11" s="126"/>
      <c r="T11" s="13"/>
      <c r="U11" s="201"/>
      <c r="V11" s="131"/>
      <c r="W11" s="126"/>
      <c r="X11" s="13"/>
    </row>
    <row r="12" spans="2:24" s="11" customFormat="1" ht="15">
      <c r="B12" s="14"/>
      <c r="C12" s="50" t="s">
        <v>143</v>
      </c>
      <c r="D12" s="50"/>
      <c r="E12" s="50"/>
      <c r="F12" s="30"/>
      <c r="G12" s="30"/>
      <c r="H12" s="48"/>
      <c r="I12" s="49"/>
      <c r="J12" s="128"/>
      <c r="L12" s="28" t="s">
        <v>130</v>
      </c>
      <c r="M12" s="131"/>
      <c r="N12" s="126"/>
      <c r="Q12" s="201"/>
      <c r="R12" s="131"/>
      <c r="S12" s="126"/>
      <c r="T12" s="13"/>
      <c r="U12" s="201"/>
      <c r="V12" s="131"/>
      <c r="W12" s="126"/>
      <c r="X12" s="13"/>
    </row>
    <row r="13" spans="2:24" s="11" customFormat="1" ht="15">
      <c r="B13" s="21"/>
      <c r="C13" s="22" t="s">
        <v>90</v>
      </c>
      <c r="D13" s="22"/>
      <c r="E13" s="22"/>
      <c r="F13" s="23"/>
      <c r="G13" s="23"/>
      <c r="H13" s="24"/>
      <c r="I13" s="131"/>
      <c r="J13" s="126"/>
      <c r="L13" s="28" t="s">
        <v>131</v>
      </c>
      <c r="M13" s="131"/>
      <c r="N13" s="126"/>
      <c r="Q13" s="201"/>
      <c r="R13" s="131"/>
      <c r="S13" s="126"/>
      <c r="T13" s="13"/>
      <c r="U13" s="201"/>
      <c r="V13" s="131"/>
      <c r="W13" s="126"/>
      <c r="X13" s="13"/>
    </row>
    <row r="14" spans="2:24" s="11" customFormat="1" ht="15">
      <c r="B14" s="21"/>
      <c r="C14" s="22" t="s">
        <v>91</v>
      </c>
      <c r="D14" s="22"/>
      <c r="E14" s="22"/>
      <c r="F14" s="23"/>
      <c r="G14" s="23"/>
      <c r="H14" s="24"/>
      <c r="I14" s="131"/>
      <c r="J14" s="126"/>
      <c r="L14" s="28" t="s">
        <v>132</v>
      </c>
      <c r="M14" s="131"/>
      <c r="N14" s="126"/>
      <c r="Q14" s="201"/>
      <c r="R14" s="131"/>
      <c r="S14" s="126"/>
      <c r="T14" s="13"/>
      <c r="U14" s="201"/>
      <c r="V14" s="131"/>
      <c r="W14" s="126"/>
      <c r="X14" s="13"/>
    </row>
    <row r="15" spans="2:24" s="11" customFormat="1" ht="15.75" thickBot="1">
      <c r="B15" s="33"/>
      <c r="C15" s="43" t="s">
        <v>92</v>
      </c>
      <c r="D15" s="43"/>
      <c r="E15" s="22"/>
      <c r="F15" s="23"/>
      <c r="G15" s="23"/>
      <c r="H15" s="24"/>
      <c r="I15" s="132"/>
      <c r="J15" s="127"/>
      <c r="L15" s="28" t="s">
        <v>133</v>
      </c>
      <c r="M15" s="131"/>
      <c r="N15" s="126"/>
      <c r="Q15" s="201"/>
      <c r="R15" s="131"/>
      <c r="S15" s="126"/>
      <c r="T15" s="13"/>
      <c r="U15" s="201"/>
      <c r="V15" s="131"/>
      <c r="W15" s="126"/>
      <c r="X15" s="13"/>
    </row>
    <row r="16" spans="2:24" s="11" customFormat="1" ht="15">
      <c r="B16" s="54"/>
      <c r="C16" s="99"/>
      <c r="D16" s="94" t="s">
        <v>93</v>
      </c>
      <c r="E16" s="115"/>
      <c r="F16" s="30"/>
      <c r="G16" s="30"/>
      <c r="H16" s="48"/>
      <c r="I16" s="134"/>
      <c r="J16" s="128"/>
      <c r="L16" s="39" t="s">
        <v>134</v>
      </c>
      <c r="M16" s="135"/>
      <c r="N16" s="130"/>
      <c r="Q16" s="201"/>
      <c r="R16" s="131"/>
      <c r="S16" s="126"/>
      <c r="T16" s="13"/>
      <c r="U16" s="201"/>
      <c r="V16" s="131"/>
      <c r="W16" s="126"/>
      <c r="X16" s="13"/>
    </row>
    <row r="17" spans="2:24" s="11" customFormat="1" ht="15.75" thickBot="1">
      <c r="B17" s="25"/>
      <c r="C17" s="100"/>
      <c r="D17" s="95" t="s">
        <v>94</v>
      </c>
      <c r="E17" s="43"/>
      <c r="F17" s="34"/>
      <c r="G17" s="34"/>
      <c r="H17" s="35"/>
      <c r="I17" s="135"/>
      <c r="J17" s="130"/>
      <c r="L17" s="8"/>
      <c r="M17" s="10"/>
      <c r="N17" s="10"/>
      <c r="Q17" s="201"/>
      <c r="R17" s="131"/>
      <c r="S17" s="126"/>
      <c r="T17" s="13"/>
      <c r="U17" s="201"/>
      <c r="V17" s="131"/>
      <c r="W17" s="126"/>
      <c r="X17" s="13"/>
    </row>
    <row r="18" spans="2:24" s="11" customFormat="1" ht="15">
      <c r="B18" s="25"/>
      <c r="C18" s="100"/>
      <c r="D18" s="94" t="s">
        <v>95</v>
      </c>
      <c r="E18" s="115"/>
      <c r="F18" s="30"/>
      <c r="G18" s="30"/>
      <c r="H18" s="48"/>
      <c r="I18" s="134"/>
      <c r="J18" s="128"/>
      <c r="L18" s="8"/>
      <c r="M18" s="10"/>
      <c r="N18" s="10"/>
      <c r="Q18" s="201"/>
      <c r="R18" s="131"/>
      <c r="S18" s="126"/>
      <c r="T18" s="13"/>
      <c r="U18" s="201"/>
      <c r="V18" s="131"/>
      <c r="W18" s="126"/>
      <c r="X18" s="13"/>
    </row>
    <row r="19" spans="2:24" s="11" customFormat="1" ht="15.75" thickBot="1">
      <c r="B19" s="25"/>
      <c r="C19" s="100"/>
      <c r="D19" s="53" t="s">
        <v>96</v>
      </c>
      <c r="E19" s="116"/>
      <c r="F19" s="51"/>
      <c r="G19" s="51"/>
      <c r="H19" s="52"/>
      <c r="I19" s="133"/>
      <c r="J19" s="129"/>
      <c r="L19" s="18"/>
      <c r="M19" s="19"/>
      <c r="N19" s="20"/>
      <c r="Q19" s="201"/>
      <c r="R19" s="131"/>
      <c r="S19" s="126"/>
      <c r="T19" s="13"/>
      <c r="U19" s="201"/>
      <c r="V19" s="131"/>
      <c r="W19" s="126"/>
      <c r="X19" s="13"/>
    </row>
    <row r="20" spans="2:24" s="11" customFormat="1" ht="15">
      <c r="B20" s="25"/>
      <c r="C20" s="100"/>
      <c r="D20" s="94" t="s">
        <v>97</v>
      </c>
      <c r="E20" s="115"/>
      <c r="F20" s="30"/>
      <c r="G20" s="30"/>
      <c r="H20" s="48"/>
      <c r="I20" s="136"/>
      <c r="J20" s="125"/>
      <c r="L20" s="18"/>
      <c r="M20" s="19"/>
      <c r="N20" s="20"/>
      <c r="Q20" s="201"/>
      <c r="R20" s="131"/>
      <c r="S20" s="126"/>
      <c r="T20" s="13"/>
      <c r="U20" s="201"/>
      <c r="V20" s="131"/>
      <c r="W20" s="126"/>
      <c r="X20" s="13"/>
    </row>
    <row r="21" spans="2:24" s="11" customFormat="1" ht="15.75" thickBot="1">
      <c r="B21" s="31"/>
      <c r="C21" s="101"/>
      <c r="D21" s="93" t="s">
        <v>98</v>
      </c>
      <c r="E21" s="22"/>
      <c r="F21" s="23"/>
      <c r="G21" s="23"/>
      <c r="H21" s="24"/>
      <c r="I21" s="135"/>
      <c r="J21" s="130"/>
      <c r="L21" s="25"/>
      <c r="M21" s="26"/>
      <c r="N21" s="27"/>
      <c r="Q21" s="201"/>
      <c r="R21" s="131"/>
      <c r="S21" s="126"/>
      <c r="T21" s="13"/>
      <c r="U21" s="201"/>
      <c r="V21" s="131"/>
      <c r="W21" s="126"/>
      <c r="X21" s="13"/>
    </row>
    <row r="22" spans="2:24" s="11" customFormat="1" ht="15.75" thickBot="1">
      <c r="B22" s="54"/>
      <c r="C22" s="99"/>
      <c r="D22" s="96" t="s">
        <v>99</v>
      </c>
      <c r="E22" s="32"/>
      <c r="F22" s="137" t="str">
        <f>IF($I22&lt;&gt;"","X","")</f>
        <v/>
      </c>
      <c r="G22" s="137" t="str">
        <f t="shared" ref="G22:H23" si="0">IF($I22&lt;&gt;"","X","")</f>
        <v/>
      </c>
      <c r="H22" s="137" t="str">
        <f t="shared" si="0"/>
        <v/>
      </c>
      <c r="I22" s="134"/>
      <c r="J22" s="128"/>
      <c r="L22" s="25"/>
      <c r="M22" s="26"/>
      <c r="N22" s="27"/>
      <c r="Q22" s="201"/>
      <c r="R22" s="131"/>
      <c r="S22" s="126"/>
      <c r="T22" s="13"/>
      <c r="U22" s="201"/>
      <c r="V22" s="131"/>
      <c r="W22" s="126"/>
      <c r="X22" s="13"/>
    </row>
    <row r="23" spans="2:24" s="11" customFormat="1" ht="15">
      <c r="B23" s="25"/>
      <c r="C23" s="100"/>
      <c r="D23" s="93" t="s">
        <v>100</v>
      </c>
      <c r="E23" s="28"/>
      <c r="F23" s="138" t="str">
        <f t="shared" ref="F23" si="1">IF($I23&lt;&gt;"","X","")</f>
        <v/>
      </c>
      <c r="G23" s="138" t="str">
        <f t="shared" si="0"/>
        <v/>
      </c>
      <c r="H23" s="138" t="str">
        <f t="shared" si="0"/>
        <v/>
      </c>
      <c r="I23" s="131"/>
      <c r="J23" s="126"/>
      <c r="L23" s="44" t="s">
        <v>136</v>
      </c>
      <c r="M23" s="134"/>
      <c r="N23" s="128"/>
      <c r="Q23" s="201"/>
      <c r="R23" s="131"/>
      <c r="S23" s="126"/>
      <c r="T23" s="13"/>
      <c r="U23" s="201"/>
      <c r="V23" s="131"/>
      <c r="W23" s="126"/>
      <c r="X23" s="13"/>
    </row>
    <row r="24" spans="2:24" s="11" customFormat="1" ht="15">
      <c r="B24" s="25"/>
      <c r="C24" s="100"/>
      <c r="D24" s="57" t="s">
        <v>101</v>
      </c>
      <c r="E24" s="117"/>
      <c r="F24" s="34"/>
      <c r="G24" s="34"/>
      <c r="H24" s="35"/>
      <c r="I24" s="135"/>
      <c r="J24" s="130"/>
      <c r="L24" s="22" t="s">
        <v>137</v>
      </c>
      <c r="M24" s="131"/>
      <c r="N24" s="126"/>
      <c r="Q24" s="201"/>
      <c r="R24" s="131"/>
      <c r="S24" s="126"/>
      <c r="T24" s="13"/>
      <c r="U24" s="201"/>
      <c r="V24" s="131"/>
      <c r="W24" s="126"/>
      <c r="X24" s="13"/>
    </row>
    <row r="25" spans="2:24" s="11" customFormat="1" ht="15">
      <c r="F25" s="36"/>
      <c r="G25" s="36"/>
      <c r="H25" s="36"/>
      <c r="I25" s="12"/>
      <c r="J25" s="12"/>
      <c r="L25" s="22" t="s">
        <v>138</v>
      </c>
      <c r="M25" s="131"/>
      <c r="N25" s="126"/>
      <c r="Q25" s="201"/>
      <c r="R25" s="131"/>
      <c r="S25" s="126"/>
      <c r="T25" s="13"/>
      <c r="U25" s="201"/>
      <c r="V25" s="131"/>
      <c r="W25" s="126"/>
      <c r="X25" s="13"/>
    </row>
    <row r="26" spans="2:24" s="11" customFormat="1" ht="15">
      <c r="F26" s="36"/>
      <c r="G26" s="36"/>
      <c r="H26" s="36"/>
      <c r="I26" s="12"/>
      <c r="J26" s="12"/>
      <c r="L26" s="22" t="s">
        <v>139</v>
      </c>
      <c r="M26" s="131"/>
      <c r="N26" s="126"/>
      <c r="Q26" s="201"/>
      <c r="R26" s="131"/>
      <c r="S26" s="126"/>
      <c r="T26" s="13"/>
      <c r="U26" s="201"/>
      <c r="V26" s="131"/>
      <c r="W26" s="126"/>
      <c r="X26" s="13"/>
    </row>
    <row r="27" spans="2:24" s="11" customFormat="1" ht="15">
      <c r="B27" s="18"/>
      <c r="C27" s="102"/>
      <c r="D27" s="140"/>
      <c r="E27" s="15" t="s">
        <v>144</v>
      </c>
      <c r="F27" s="16"/>
      <c r="G27" s="16"/>
      <c r="H27" s="17"/>
      <c r="I27" s="136"/>
      <c r="J27" s="125"/>
      <c r="L27" s="43" t="s">
        <v>140</v>
      </c>
      <c r="M27" s="135"/>
      <c r="N27" s="130"/>
      <c r="Q27" s="201"/>
      <c r="R27" s="131"/>
      <c r="S27" s="126"/>
      <c r="T27" s="13"/>
      <c r="U27" s="201"/>
      <c r="V27" s="131"/>
      <c r="W27" s="126"/>
      <c r="X27" s="13"/>
    </row>
    <row r="28" spans="2:24" s="11" customFormat="1" ht="15">
      <c r="B28" s="25"/>
      <c r="C28" s="100"/>
      <c r="D28" s="105"/>
      <c r="E28" s="104" t="s">
        <v>145</v>
      </c>
      <c r="F28" s="138" t="str">
        <f t="shared" ref="F28:H37" si="2">IF($I28&lt;&gt;"","X","")</f>
        <v/>
      </c>
      <c r="G28" s="138" t="str">
        <f t="shared" si="2"/>
        <v/>
      </c>
      <c r="H28" s="138" t="str">
        <f t="shared" si="2"/>
        <v/>
      </c>
      <c r="I28" s="131"/>
      <c r="J28" s="126"/>
      <c r="M28" s="12"/>
      <c r="N28" s="12"/>
      <c r="Q28" s="201"/>
      <c r="R28" s="131"/>
      <c r="S28" s="126"/>
      <c r="T28" s="13"/>
      <c r="U28" s="201"/>
      <c r="V28" s="131"/>
      <c r="W28" s="126"/>
      <c r="X28" s="13"/>
    </row>
    <row r="29" spans="2:24" s="11" customFormat="1" ht="15">
      <c r="B29" s="25"/>
      <c r="C29" s="100"/>
      <c r="D29" s="106"/>
      <c r="E29" s="104" t="s">
        <v>146</v>
      </c>
      <c r="F29" s="138" t="str">
        <f t="shared" si="2"/>
        <v/>
      </c>
      <c r="G29" s="138" t="str">
        <f t="shared" si="2"/>
        <v/>
      </c>
      <c r="H29" s="138" t="str">
        <f t="shared" si="2"/>
        <v/>
      </c>
      <c r="I29" s="131"/>
      <c r="J29" s="126"/>
      <c r="M29" s="12"/>
      <c r="N29" s="12"/>
      <c r="Q29" s="201"/>
      <c r="R29" s="131"/>
      <c r="S29" s="126"/>
      <c r="T29" s="13"/>
      <c r="U29" s="201"/>
      <c r="V29" s="131"/>
      <c r="W29" s="126"/>
      <c r="X29" s="13"/>
    </row>
    <row r="30" spans="2:24" s="11" customFormat="1" ht="15">
      <c r="B30" s="25"/>
      <c r="C30" s="100"/>
      <c r="D30" s="107"/>
      <c r="E30" s="104" t="s">
        <v>147</v>
      </c>
      <c r="F30" s="138" t="str">
        <f t="shared" si="2"/>
        <v/>
      </c>
      <c r="G30" s="138" t="str">
        <f t="shared" si="2"/>
        <v/>
      </c>
      <c r="H30" s="138" t="str">
        <f t="shared" si="2"/>
        <v/>
      </c>
      <c r="I30" s="131"/>
      <c r="J30" s="126"/>
      <c r="L30" s="143"/>
      <c r="M30" s="136"/>
      <c r="N30" s="125"/>
      <c r="Q30" s="201"/>
      <c r="R30" s="131"/>
      <c r="S30" s="126"/>
      <c r="T30" s="13"/>
      <c r="U30" s="201"/>
      <c r="V30" s="131"/>
      <c r="W30" s="126"/>
      <c r="X30" s="13"/>
    </row>
    <row r="31" spans="2:24" s="11" customFormat="1" ht="15">
      <c r="B31" s="25"/>
      <c r="C31" s="100"/>
      <c r="D31" s="108"/>
      <c r="E31" s="104" t="s">
        <v>148</v>
      </c>
      <c r="F31" s="138" t="str">
        <f t="shared" si="2"/>
        <v/>
      </c>
      <c r="G31" s="138" t="str">
        <f t="shared" si="2"/>
        <v/>
      </c>
      <c r="H31" s="138" t="str">
        <f t="shared" si="2"/>
        <v/>
      </c>
      <c r="I31" s="131"/>
      <c r="J31" s="126"/>
      <c r="L31" s="144"/>
      <c r="M31" s="131"/>
      <c r="N31" s="126"/>
      <c r="Q31" s="201"/>
      <c r="R31" s="131"/>
      <c r="S31" s="126"/>
      <c r="T31" s="13"/>
      <c r="U31" s="201"/>
      <c r="V31" s="131"/>
      <c r="W31" s="126"/>
      <c r="X31" s="13"/>
    </row>
    <row r="32" spans="2:24" s="11" customFormat="1" ht="15">
      <c r="B32" s="25"/>
      <c r="C32" s="100"/>
      <c r="D32" s="109"/>
      <c r="E32" s="104" t="s">
        <v>149</v>
      </c>
      <c r="F32" s="138" t="str">
        <f t="shared" si="2"/>
        <v/>
      </c>
      <c r="G32" s="138" t="str">
        <f t="shared" si="2"/>
        <v/>
      </c>
      <c r="H32" s="138" t="str">
        <f t="shared" si="2"/>
        <v/>
      </c>
      <c r="I32" s="131"/>
      <c r="J32" s="126"/>
      <c r="L32" s="144"/>
      <c r="M32" s="131"/>
      <c r="N32" s="126"/>
      <c r="Q32" s="201"/>
      <c r="R32" s="131"/>
      <c r="S32" s="126"/>
      <c r="T32" s="13"/>
      <c r="U32" s="201"/>
      <c r="V32" s="131"/>
      <c r="W32" s="126"/>
      <c r="X32" s="13"/>
    </row>
    <row r="33" spans="2:24" s="11" customFormat="1" ht="15">
      <c r="B33" s="25"/>
      <c r="C33" s="100"/>
      <c r="D33" s="110"/>
      <c r="E33" s="104" t="s">
        <v>150</v>
      </c>
      <c r="F33" s="138" t="str">
        <f t="shared" si="2"/>
        <v/>
      </c>
      <c r="G33" s="138" t="str">
        <f t="shared" si="2"/>
        <v/>
      </c>
      <c r="H33" s="138" t="str">
        <f t="shared" si="2"/>
        <v/>
      </c>
      <c r="I33" s="131"/>
      <c r="J33" s="126"/>
      <c r="L33" s="144"/>
      <c r="M33" s="131"/>
      <c r="N33" s="126"/>
      <c r="Q33" s="201"/>
      <c r="R33" s="131"/>
      <c r="S33" s="126"/>
      <c r="T33" s="13"/>
      <c r="U33" s="201"/>
      <c r="V33" s="131"/>
      <c r="W33" s="126"/>
      <c r="X33" s="13"/>
    </row>
    <row r="34" spans="2:24" s="11" customFormat="1" ht="15">
      <c r="B34" s="25"/>
      <c r="C34" s="100"/>
      <c r="D34" s="111"/>
      <c r="E34" s="104" t="s">
        <v>151</v>
      </c>
      <c r="F34" s="138" t="str">
        <f t="shared" si="2"/>
        <v/>
      </c>
      <c r="G34" s="138" t="str">
        <f t="shared" si="2"/>
        <v/>
      </c>
      <c r="H34" s="138" t="str">
        <f t="shared" si="2"/>
        <v/>
      </c>
      <c r="I34" s="131"/>
      <c r="J34" s="126"/>
      <c r="L34" s="144"/>
      <c r="M34" s="145"/>
      <c r="N34" s="126"/>
      <c r="Q34" s="201"/>
      <c r="R34" s="131"/>
      <c r="S34" s="126"/>
      <c r="T34" s="13"/>
      <c r="U34" s="201"/>
      <c r="V34" s="131"/>
      <c r="W34" s="126"/>
      <c r="X34" s="13"/>
    </row>
    <row r="35" spans="2:24" s="11" customFormat="1" ht="15">
      <c r="B35" s="25"/>
      <c r="C35" s="100"/>
      <c r="D35" s="112"/>
      <c r="E35" s="104" t="s">
        <v>152</v>
      </c>
      <c r="F35" s="138" t="str">
        <f t="shared" si="2"/>
        <v/>
      </c>
      <c r="G35" s="138" t="str">
        <f t="shared" si="2"/>
        <v/>
      </c>
      <c r="H35" s="138" t="str">
        <f t="shared" si="2"/>
        <v/>
      </c>
      <c r="I35" s="131"/>
      <c r="J35" s="126"/>
      <c r="L35" s="144"/>
      <c r="M35" s="131"/>
      <c r="N35" s="126"/>
      <c r="Q35" s="201"/>
      <c r="R35" s="131"/>
      <c r="S35" s="126"/>
      <c r="T35" s="13"/>
      <c r="U35" s="201"/>
      <c r="V35" s="131"/>
      <c r="W35" s="126"/>
      <c r="X35" s="13"/>
    </row>
    <row r="36" spans="2:24" s="11" customFormat="1" ht="15">
      <c r="B36" s="25"/>
      <c r="C36" s="100"/>
      <c r="D36" s="113"/>
      <c r="E36" s="104" t="s">
        <v>153</v>
      </c>
      <c r="F36" s="138" t="str">
        <f t="shared" si="2"/>
        <v/>
      </c>
      <c r="G36" s="138" t="str">
        <f t="shared" si="2"/>
        <v/>
      </c>
      <c r="H36" s="138" t="str">
        <f t="shared" si="2"/>
        <v/>
      </c>
      <c r="I36" s="131"/>
      <c r="J36" s="126"/>
      <c r="L36" s="144"/>
      <c r="M36" s="131"/>
      <c r="N36" s="126"/>
      <c r="Q36" s="201"/>
      <c r="R36" s="131"/>
      <c r="S36" s="126"/>
      <c r="T36" s="13"/>
      <c r="U36" s="201"/>
      <c r="V36" s="131"/>
      <c r="W36" s="126"/>
      <c r="X36" s="13"/>
    </row>
    <row r="37" spans="2:24" s="11" customFormat="1" ht="15">
      <c r="B37" s="25"/>
      <c r="C37" s="100"/>
      <c r="D37" s="85"/>
      <c r="E37" s="114" t="s">
        <v>154</v>
      </c>
      <c r="F37" s="139" t="str">
        <f t="shared" si="2"/>
        <v/>
      </c>
      <c r="G37" s="139" t="str">
        <f t="shared" si="2"/>
        <v/>
      </c>
      <c r="H37" s="139" t="str">
        <f t="shared" si="2"/>
        <v/>
      </c>
      <c r="I37" s="135"/>
      <c r="J37" s="130"/>
      <c r="L37" s="144"/>
      <c r="M37" s="131"/>
      <c r="N37" s="126"/>
      <c r="Q37" s="201"/>
      <c r="R37" s="131"/>
      <c r="S37" s="126"/>
      <c r="T37" s="13"/>
      <c r="U37" s="201"/>
      <c r="V37" s="131"/>
      <c r="W37" s="126"/>
      <c r="X37" s="13"/>
    </row>
    <row r="38" spans="2:24" s="11" customFormat="1" ht="15">
      <c r="F38" s="36"/>
      <c r="G38" s="36"/>
      <c r="H38" s="36"/>
      <c r="I38" s="12"/>
      <c r="J38" s="12"/>
      <c r="L38" s="144"/>
      <c r="M38" s="131"/>
      <c r="N38" s="126"/>
      <c r="Q38" s="201"/>
      <c r="R38" s="131"/>
      <c r="S38" s="126"/>
      <c r="T38" s="13"/>
      <c r="U38" s="201"/>
      <c r="V38" s="131"/>
      <c r="W38" s="126"/>
      <c r="X38" s="13"/>
    </row>
    <row r="39" spans="2:24" s="11" customFormat="1" ht="15">
      <c r="F39" s="36"/>
      <c r="G39" s="36"/>
      <c r="H39" s="36"/>
      <c r="I39" s="12"/>
      <c r="J39" s="12"/>
      <c r="L39" s="144"/>
      <c r="M39" s="131"/>
      <c r="N39" s="126"/>
      <c r="Q39" s="201"/>
      <c r="R39" s="131"/>
      <c r="S39" s="126"/>
      <c r="T39" s="13"/>
      <c r="U39" s="201"/>
      <c r="V39" s="131"/>
      <c r="W39" s="126"/>
      <c r="X39" s="13"/>
    </row>
    <row r="40" spans="2:24" s="11" customFormat="1" ht="15">
      <c r="B40" s="18"/>
      <c r="C40" s="102"/>
      <c r="D40" s="37" t="s">
        <v>115</v>
      </c>
      <c r="E40" s="37"/>
      <c r="F40" s="141" t="str">
        <f t="shared" ref="F40:H43" si="3">IF($I40&lt;&gt;"","X","")</f>
        <v/>
      </c>
      <c r="G40" s="141" t="str">
        <f t="shared" si="3"/>
        <v/>
      </c>
      <c r="H40" s="141" t="str">
        <f t="shared" si="3"/>
        <v/>
      </c>
      <c r="I40" s="136"/>
      <c r="J40" s="125"/>
      <c r="L40" s="144"/>
      <c r="M40" s="131"/>
      <c r="N40" s="126"/>
      <c r="Q40" s="201"/>
      <c r="R40" s="131"/>
      <c r="S40" s="126"/>
      <c r="T40" s="13"/>
      <c r="U40" s="201"/>
      <c r="V40" s="131"/>
      <c r="W40" s="126"/>
      <c r="X40" s="13"/>
    </row>
    <row r="41" spans="2:24" s="11" customFormat="1" ht="15.75" thickBot="1">
      <c r="B41" s="25"/>
      <c r="C41" s="100"/>
      <c r="D41" s="42" t="s">
        <v>116</v>
      </c>
      <c r="E41" s="42"/>
      <c r="F41" s="142" t="str">
        <f t="shared" si="3"/>
        <v/>
      </c>
      <c r="G41" s="142" t="str">
        <f t="shared" si="3"/>
        <v/>
      </c>
      <c r="H41" s="142" t="str">
        <f t="shared" si="3"/>
        <v/>
      </c>
      <c r="I41" s="133"/>
      <c r="J41" s="129"/>
      <c r="L41" s="144"/>
      <c r="M41" s="131"/>
      <c r="N41" s="126"/>
      <c r="Q41" s="201"/>
      <c r="R41" s="131"/>
      <c r="S41" s="126"/>
      <c r="T41" s="13"/>
      <c r="U41" s="201"/>
      <c r="V41" s="131"/>
      <c r="W41" s="126"/>
      <c r="X41" s="13"/>
    </row>
    <row r="42" spans="2:24" s="11" customFormat="1" ht="15">
      <c r="B42" s="25"/>
      <c r="C42" s="100"/>
      <c r="D42" s="37" t="s">
        <v>117</v>
      </c>
      <c r="E42" s="37"/>
      <c r="F42" s="141" t="str">
        <f t="shared" si="3"/>
        <v/>
      </c>
      <c r="G42" s="141" t="str">
        <f t="shared" si="3"/>
        <v/>
      </c>
      <c r="H42" s="141" t="str">
        <f t="shared" si="3"/>
        <v/>
      </c>
      <c r="I42" s="136"/>
      <c r="J42" s="125"/>
      <c r="L42" s="144"/>
      <c r="M42" s="131"/>
      <c r="N42" s="126"/>
      <c r="Q42" s="201"/>
      <c r="R42" s="131"/>
      <c r="S42" s="126"/>
      <c r="T42" s="13"/>
      <c r="U42" s="201"/>
      <c r="V42" s="131"/>
      <c r="W42" s="126"/>
      <c r="X42" s="13"/>
    </row>
    <row r="43" spans="2:24" s="11" customFormat="1" ht="15">
      <c r="B43" s="25"/>
      <c r="C43" s="100"/>
      <c r="D43" s="40" t="s">
        <v>118</v>
      </c>
      <c r="E43" s="40"/>
      <c r="F43" s="139" t="str">
        <f t="shared" si="3"/>
        <v/>
      </c>
      <c r="G43" s="139" t="str">
        <f t="shared" si="3"/>
        <v/>
      </c>
      <c r="H43" s="139" t="str">
        <f t="shared" si="3"/>
        <v/>
      </c>
      <c r="I43" s="135"/>
      <c r="J43" s="130"/>
      <c r="L43" s="144"/>
      <c r="M43" s="131"/>
      <c r="N43" s="126"/>
      <c r="Q43" s="201"/>
      <c r="R43" s="131"/>
      <c r="S43" s="126"/>
      <c r="T43" s="13"/>
      <c r="U43" s="201"/>
      <c r="V43" s="131"/>
      <c r="W43" s="126"/>
      <c r="X43" s="13"/>
    </row>
    <row r="44" spans="2:24" s="11" customFormat="1" ht="15">
      <c r="F44" s="36"/>
      <c r="G44" s="36"/>
      <c r="H44" s="36"/>
      <c r="I44" s="12"/>
      <c r="J44" s="12"/>
      <c r="L44" s="144"/>
      <c r="M44" s="131"/>
      <c r="N44" s="126"/>
      <c r="Q44" s="201"/>
      <c r="R44" s="131"/>
      <c r="S44" s="126"/>
      <c r="T44" s="13"/>
      <c r="U44" s="201"/>
      <c r="V44" s="131"/>
      <c r="W44" s="126"/>
      <c r="X44" s="13"/>
    </row>
    <row r="45" spans="2:24" s="11" customFormat="1" ht="15">
      <c r="F45" s="36"/>
      <c r="G45" s="36"/>
      <c r="H45" s="36"/>
      <c r="I45" s="12"/>
      <c r="J45" s="12"/>
      <c r="L45" s="144"/>
      <c r="M45" s="131"/>
      <c r="N45" s="126"/>
      <c r="Q45" s="201"/>
      <c r="R45" s="131"/>
      <c r="S45" s="126"/>
      <c r="T45" s="13"/>
      <c r="U45" s="201"/>
      <c r="V45" s="131"/>
      <c r="W45" s="126"/>
      <c r="X45" s="13"/>
    </row>
    <row r="46" spans="2:24" s="11" customFormat="1" ht="15">
      <c r="B46" s="18"/>
      <c r="C46" s="102"/>
      <c r="D46" s="37" t="s">
        <v>120</v>
      </c>
      <c r="E46" s="37"/>
      <c r="F46" s="141" t="str">
        <f t="shared" ref="F46:H51" si="4">IF($I46&lt;&gt;"","X","")</f>
        <v/>
      </c>
      <c r="G46" s="141" t="str">
        <f t="shared" si="4"/>
        <v/>
      </c>
      <c r="H46" s="141" t="str">
        <f t="shared" si="4"/>
        <v/>
      </c>
      <c r="I46" s="136"/>
      <c r="J46" s="125"/>
      <c r="L46" s="144"/>
      <c r="M46" s="131"/>
      <c r="N46" s="126"/>
      <c r="Q46" s="201"/>
      <c r="R46" s="131"/>
      <c r="S46" s="126"/>
      <c r="T46" s="13"/>
      <c r="U46" s="201"/>
      <c r="V46" s="131"/>
      <c r="W46" s="126"/>
      <c r="X46" s="13"/>
    </row>
    <row r="47" spans="2:24" s="11" customFormat="1" ht="15">
      <c r="B47" s="25"/>
      <c r="C47" s="100"/>
      <c r="D47" s="38" t="s">
        <v>121</v>
      </c>
      <c r="E47" s="28"/>
      <c r="F47" s="138" t="str">
        <f t="shared" si="4"/>
        <v/>
      </c>
      <c r="G47" s="138" t="str">
        <f t="shared" si="4"/>
        <v/>
      </c>
      <c r="H47" s="138" t="str">
        <f t="shared" si="4"/>
        <v/>
      </c>
      <c r="I47" s="131"/>
      <c r="J47" s="126"/>
      <c r="L47" s="144"/>
      <c r="M47" s="131"/>
      <c r="N47" s="126"/>
      <c r="Q47" s="201"/>
      <c r="R47" s="131"/>
      <c r="S47" s="126"/>
      <c r="T47" s="13"/>
      <c r="U47" s="201"/>
      <c r="V47" s="131"/>
      <c r="W47" s="126"/>
      <c r="X47" s="13"/>
    </row>
    <row r="48" spans="2:24" s="11" customFormat="1" ht="15.75" thickBot="1">
      <c r="B48" s="56"/>
      <c r="C48" s="103"/>
      <c r="D48" s="42" t="s">
        <v>122</v>
      </c>
      <c r="E48" s="42"/>
      <c r="F48" s="142" t="str">
        <f t="shared" si="4"/>
        <v/>
      </c>
      <c r="G48" s="142" t="str">
        <f t="shared" si="4"/>
        <v/>
      </c>
      <c r="H48" s="142" t="str">
        <f t="shared" si="4"/>
        <v/>
      </c>
      <c r="I48" s="133"/>
      <c r="J48" s="129"/>
      <c r="L48" s="144"/>
      <c r="M48" s="131"/>
      <c r="N48" s="126"/>
      <c r="Q48" s="201"/>
      <c r="R48" s="131"/>
      <c r="S48" s="126"/>
      <c r="T48" s="13"/>
      <c r="U48" s="201"/>
      <c r="V48" s="131"/>
      <c r="W48" s="126"/>
      <c r="X48" s="13"/>
    </row>
    <row r="49" spans="2:24" s="11" customFormat="1" ht="15">
      <c r="B49" s="18"/>
      <c r="C49" s="102"/>
      <c r="D49" s="37" t="s">
        <v>123</v>
      </c>
      <c r="E49" s="41"/>
      <c r="F49" s="141" t="str">
        <f t="shared" si="4"/>
        <v/>
      </c>
      <c r="G49" s="141" t="str">
        <f t="shared" si="4"/>
        <v/>
      </c>
      <c r="H49" s="141" t="str">
        <f t="shared" si="4"/>
        <v/>
      </c>
      <c r="I49" s="136"/>
      <c r="J49" s="125"/>
      <c r="L49" s="144"/>
      <c r="M49" s="131"/>
      <c r="N49" s="126"/>
      <c r="Q49" s="201"/>
      <c r="R49" s="131"/>
      <c r="S49" s="126"/>
      <c r="T49" s="13"/>
      <c r="U49" s="201"/>
      <c r="V49" s="131"/>
      <c r="W49" s="126"/>
      <c r="X49" s="13"/>
    </row>
    <row r="50" spans="2:24" s="11" customFormat="1" ht="15">
      <c r="B50" s="25"/>
      <c r="C50" s="100"/>
      <c r="D50" s="38" t="s">
        <v>124</v>
      </c>
      <c r="E50" s="28"/>
      <c r="F50" s="138" t="str">
        <f t="shared" si="4"/>
        <v/>
      </c>
      <c r="G50" s="138" t="str">
        <f t="shared" si="4"/>
        <v/>
      </c>
      <c r="H50" s="138" t="str">
        <f t="shared" si="4"/>
        <v/>
      </c>
      <c r="I50" s="131"/>
      <c r="J50" s="126"/>
      <c r="L50" s="144"/>
      <c r="M50" s="131"/>
      <c r="N50" s="126"/>
      <c r="Q50" s="201"/>
      <c r="R50" s="131"/>
      <c r="S50" s="126"/>
      <c r="T50" s="13"/>
      <c r="U50" s="201"/>
      <c r="V50" s="131"/>
      <c r="W50" s="126"/>
      <c r="X50" s="13"/>
    </row>
    <row r="51" spans="2:24" s="11" customFormat="1" ht="15">
      <c r="B51" s="25"/>
      <c r="C51" s="100"/>
      <c r="D51" s="38" t="s">
        <v>125</v>
      </c>
      <c r="E51" s="28"/>
      <c r="F51" s="138" t="str">
        <f t="shared" si="4"/>
        <v/>
      </c>
      <c r="G51" s="138" t="str">
        <f t="shared" si="4"/>
        <v/>
      </c>
      <c r="H51" s="138" t="str">
        <f t="shared" si="4"/>
        <v/>
      </c>
      <c r="I51" s="131"/>
      <c r="J51" s="126"/>
      <c r="L51" s="144"/>
      <c r="M51" s="131"/>
      <c r="N51" s="126"/>
      <c r="Q51" s="201"/>
      <c r="R51" s="131"/>
      <c r="S51" s="126"/>
      <c r="T51" s="13"/>
      <c r="U51" s="201"/>
      <c r="V51" s="131"/>
      <c r="W51" s="126"/>
      <c r="X51" s="13"/>
    </row>
    <row r="52" spans="2:24" s="11" customFormat="1" ht="15">
      <c r="F52" s="36"/>
      <c r="G52" s="36"/>
      <c r="H52" s="36"/>
      <c r="I52" s="12"/>
      <c r="J52" s="12"/>
      <c r="L52" s="144"/>
      <c r="M52" s="131"/>
      <c r="N52" s="126"/>
      <c r="Q52" s="201"/>
      <c r="R52" s="131"/>
      <c r="S52" s="126"/>
      <c r="T52" s="13"/>
      <c r="U52" s="201"/>
      <c r="V52" s="131"/>
      <c r="W52" s="126"/>
      <c r="X52" s="13"/>
    </row>
    <row r="53" spans="2:24" s="11" customFormat="1" ht="15">
      <c r="F53" s="36"/>
      <c r="G53" s="36"/>
      <c r="H53" s="36"/>
      <c r="I53" s="12"/>
      <c r="J53" s="12"/>
      <c r="L53" s="144"/>
      <c r="M53" s="131"/>
      <c r="N53" s="126"/>
      <c r="Q53" s="201"/>
      <c r="R53" s="131"/>
      <c r="S53" s="126"/>
      <c r="T53" s="13"/>
      <c r="U53" s="201"/>
      <c r="V53" s="131"/>
      <c r="W53" s="126"/>
      <c r="X53" s="13"/>
    </row>
    <row r="54" spans="2:24" s="11" customFormat="1" ht="15">
      <c r="B54" s="18"/>
      <c r="C54" s="102"/>
      <c r="D54" s="38" t="s">
        <v>127</v>
      </c>
      <c r="E54" s="28"/>
      <c r="F54" s="138" t="str">
        <f>IF($I54&lt;&gt;"","X","")</f>
        <v/>
      </c>
      <c r="G54" s="138" t="str">
        <f t="shared" ref="F54:H57" si="5">IF($I54&lt;&gt;"","X","")</f>
        <v/>
      </c>
      <c r="H54" s="138" t="str">
        <f t="shared" si="5"/>
        <v/>
      </c>
      <c r="I54" s="131"/>
      <c r="J54" s="126"/>
      <c r="L54" s="144"/>
      <c r="M54" s="131"/>
      <c r="N54" s="126"/>
      <c r="Q54" s="201"/>
      <c r="R54" s="131"/>
      <c r="S54" s="126"/>
      <c r="T54" s="13"/>
      <c r="U54" s="201"/>
      <c r="V54" s="131"/>
      <c r="W54" s="126"/>
      <c r="X54" s="13"/>
    </row>
    <row r="55" spans="2:24" s="11" customFormat="1" ht="15">
      <c r="B55" s="25"/>
      <c r="C55" s="100"/>
      <c r="D55" s="172" t="str">
        <f>IFERROR(IF('Troop-Daisies'!A50&lt;&gt;"",'Troop-Daisies'!A50,""),"")</f>
        <v/>
      </c>
      <c r="E55" s="173"/>
      <c r="F55" s="138" t="str">
        <f t="shared" si="5"/>
        <v/>
      </c>
      <c r="G55" s="138" t="str">
        <f t="shared" si="5"/>
        <v/>
      </c>
      <c r="H55" s="138" t="str">
        <f t="shared" si="5"/>
        <v/>
      </c>
      <c r="I55" s="131"/>
      <c r="J55" s="126"/>
      <c r="L55" s="144"/>
      <c r="M55" s="131"/>
      <c r="N55" s="126"/>
      <c r="Q55" s="201"/>
      <c r="R55" s="131"/>
      <c r="S55" s="126"/>
      <c r="T55" s="13"/>
      <c r="U55" s="201"/>
      <c r="V55" s="131"/>
      <c r="W55" s="126"/>
      <c r="X55" s="13"/>
    </row>
    <row r="56" spans="2:24" s="11" customFormat="1" ht="15">
      <c r="B56" s="25"/>
      <c r="C56" s="100"/>
      <c r="D56" s="172" t="str">
        <f>IFERROR(IF('Troop-Daisies'!A51&lt;&gt;"",'Troop-Daisies'!A51,""),"")</f>
        <v/>
      </c>
      <c r="E56" s="173"/>
      <c r="F56" s="138" t="str">
        <f t="shared" si="5"/>
        <v/>
      </c>
      <c r="G56" s="138" t="str">
        <f t="shared" si="5"/>
        <v/>
      </c>
      <c r="H56" s="138" t="str">
        <f t="shared" si="5"/>
        <v/>
      </c>
      <c r="I56" s="131"/>
      <c r="J56" s="126"/>
      <c r="L56" s="144"/>
      <c r="M56" s="131"/>
      <c r="N56" s="126"/>
      <c r="Q56" s="201"/>
      <c r="R56" s="131"/>
      <c r="S56" s="126"/>
      <c r="T56" s="13"/>
      <c r="U56" s="201"/>
      <c r="V56" s="131"/>
      <c r="W56" s="126"/>
      <c r="X56" s="13"/>
    </row>
    <row r="57" spans="2:24" s="11" customFormat="1" ht="15">
      <c r="B57" s="25"/>
      <c r="C57" s="100"/>
      <c r="D57" s="172" t="str">
        <f>IFERROR(IF('Troop-Daisies'!A52&lt;&gt;"",'Troop-Daisies'!A52,""),"")</f>
        <v/>
      </c>
      <c r="E57" s="173"/>
      <c r="F57" s="138" t="str">
        <f t="shared" si="5"/>
        <v/>
      </c>
      <c r="G57" s="138" t="str">
        <f t="shared" si="5"/>
        <v/>
      </c>
      <c r="H57" s="138" t="str">
        <f t="shared" si="5"/>
        <v/>
      </c>
      <c r="I57" s="131"/>
      <c r="J57" s="126"/>
      <c r="L57" s="144"/>
      <c r="M57" s="131"/>
      <c r="N57" s="126"/>
      <c r="Q57" s="201"/>
      <c r="R57" s="131"/>
      <c r="S57" s="126"/>
      <c r="T57" s="13"/>
      <c r="U57" s="201"/>
      <c r="V57" s="131"/>
      <c r="W57" s="126"/>
      <c r="X57" s="13"/>
    </row>
    <row r="58" spans="2:24" s="11" customFormat="1" ht="15">
      <c r="B58" s="4"/>
      <c r="C58" s="4"/>
      <c r="D58" s="4"/>
      <c r="E58" s="4"/>
      <c r="F58" s="5"/>
      <c r="G58" s="5"/>
      <c r="H58" s="5"/>
      <c r="I58" s="7"/>
      <c r="J58" s="7"/>
      <c r="L58" s="144"/>
      <c r="M58" s="131"/>
      <c r="N58" s="126"/>
      <c r="Q58" s="201"/>
      <c r="R58" s="131"/>
      <c r="S58" s="126"/>
      <c r="T58" s="13"/>
      <c r="U58" s="201"/>
      <c r="V58" s="131"/>
      <c r="W58" s="126"/>
      <c r="X58" s="13"/>
    </row>
    <row r="59" spans="2:24" s="11" customFormat="1" ht="15">
      <c r="B59" s="4"/>
      <c r="C59" s="4"/>
      <c r="D59" s="4"/>
      <c r="E59" s="4"/>
      <c r="F59" s="5"/>
      <c r="G59" s="5"/>
      <c r="H59" s="5"/>
      <c r="I59" s="7"/>
      <c r="J59" s="7"/>
      <c r="L59" s="144"/>
      <c r="M59" s="131"/>
      <c r="N59" s="126"/>
      <c r="Q59" s="201"/>
      <c r="R59" s="131"/>
      <c r="S59" s="126"/>
      <c r="T59" s="13"/>
      <c r="U59" s="201"/>
      <c r="V59" s="131"/>
      <c r="W59" s="126"/>
      <c r="X59" s="13"/>
    </row>
    <row r="60" spans="2:24" s="11" customFormat="1" ht="15">
      <c r="B60" s="4"/>
      <c r="C60" s="4"/>
      <c r="D60" s="4"/>
      <c r="E60" s="4"/>
      <c r="F60" s="5"/>
      <c r="G60" s="5"/>
      <c r="H60" s="5"/>
      <c r="I60" s="7"/>
      <c r="J60" s="7"/>
      <c r="L60" s="144"/>
      <c r="M60" s="131"/>
      <c r="N60" s="126"/>
      <c r="Q60" s="201"/>
      <c r="R60" s="131"/>
      <c r="S60" s="126"/>
      <c r="T60" s="13"/>
      <c r="U60" s="201"/>
      <c r="V60" s="131"/>
      <c r="W60" s="126"/>
      <c r="X60" s="13"/>
    </row>
    <row r="61" spans="2:24" s="11" customFormat="1" ht="15">
      <c r="B61" s="4"/>
      <c r="C61" s="4"/>
      <c r="D61" s="4"/>
      <c r="E61" s="4"/>
      <c r="F61" s="5"/>
      <c r="G61" s="5"/>
      <c r="H61" s="5"/>
      <c r="I61" s="7"/>
      <c r="J61" s="7"/>
      <c r="L61" s="144"/>
      <c r="M61" s="131"/>
      <c r="N61" s="126"/>
      <c r="Q61" s="201"/>
      <c r="R61" s="131"/>
      <c r="S61" s="126"/>
      <c r="T61" s="13"/>
      <c r="U61" s="201"/>
      <c r="V61" s="131"/>
      <c r="W61" s="126"/>
      <c r="X61" s="13"/>
    </row>
    <row r="62" spans="2:24" s="11" customFormat="1" ht="15">
      <c r="B62" s="1"/>
      <c r="C62" s="1"/>
      <c r="D62" s="1"/>
      <c r="E62" s="1"/>
      <c r="F62" s="3"/>
      <c r="G62" s="3"/>
      <c r="H62" s="3"/>
      <c r="I62" s="6"/>
      <c r="J62" s="6"/>
      <c r="L62" s="144"/>
      <c r="M62" s="131"/>
      <c r="N62" s="126"/>
      <c r="Q62" s="201"/>
      <c r="R62" s="131"/>
      <c r="S62" s="126"/>
      <c r="T62" s="13"/>
      <c r="U62" s="201"/>
      <c r="V62" s="131"/>
      <c r="W62" s="126"/>
      <c r="X62" s="13"/>
    </row>
    <row r="63" spans="2:24" s="11" customFormat="1" ht="15">
      <c r="B63" s="1"/>
      <c r="C63" s="1"/>
      <c r="D63" s="1"/>
      <c r="E63" s="1"/>
      <c r="F63" s="3"/>
      <c r="G63" s="3"/>
      <c r="H63" s="3"/>
      <c r="I63" s="6"/>
      <c r="J63" s="6"/>
      <c r="L63" s="144"/>
      <c r="M63" s="131"/>
      <c r="N63" s="126"/>
      <c r="Q63" s="201"/>
      <c r="R63" s="131"/>
      <c r="S63" s="126"/>
      <c r="T63" s="13"/>
      <c r="U63" s="201"/>
      <c r="V63" s="131"/>
      <c r="W63" s="126"/>
      <c r="X63" s="13"/>
    </row>
    <row r="64" spans="2:24" s="11" customFormat="1" ht="15">
      <c r="B64" s="1"/>
      <c r="C64" s="1"/>
      <c r="D64" s="1"/>
      <c r="E64" s="1"/>
      <c r="F64" s="3"/>
      <c r="G64" s="3"/>
      <c r="H64" s="3"/>
      <c r="I64" s="6"/>
      <c r="J64" s="6"/>
      <c r="L64" s="144"/>
      <c r="M64" s="131"/>
      <c r="N64" s="126"/>
      <c r="Q64" s="201"/>
      <c r="R64" s="131"/>
      <c r="S64" s="126"/>
      <c r="T64" s="13"/>
      <c r="U64" s="201"/>
      <c r="V64" s="131"/>
      <c r="W64" s="126"/>
      <c r="X64" s="13"/>
    </row>
    <row r="65" spans="2:24" s="11" customFormat="1" ht="15">
      <c r="B65" s="1"/>
      <c r="C65" s="1"/>
      <c r="D65" s="1"/>
      <c r="E65" s="1"/>
      <c r="F65" s="3"/>
      <c r="G65" s="3"/>
      <c r="H65" s="3"/>
      <c r="I65" s="6"/>
      <c r="J65" s="6"/>
      <c r="L65" s="144"/>
      <c r="M65" s="131"/>
      <c r="N65" s="126"/>
      <c r="Q65" s="201"/>
      <c r="R65" s="131"/>
      <c r="S65" s="126"/>
      <c r="T65" s="13"/>
      <c r="U65" s="201"/>
      <c r="V65" s="131"/>
      <c r="W65" s="126"/>
      <c r="X65" s="13"/>
    </row>
    <row r="66" spans="2:24" s="11" customFormat="1" ht="15">
      <c r="B66" s="1"/>
      <c r="C66" s="1"/>
      <c r="D66" s="1"/>
      <c r="E66" s="1"/>
      <c r="F66" s="3"/>
      <c r="G66" s="3"/>
      <c r="H66" s="3"/>
      <c r="I66" s="6"/>
      <c r="J66" s="6"/>
      <c r="L66" s="144"/>
      <c r="M66" s="131"/>
      <c r="N66" s="126"/>
      <c r="Q66" s="201"/>
      <c r="R66" s="131"/>
      <c r="S66" s="126"/>
      <c r="T66" s="13"/>
      <c r="U66" s="201"/>
      <c r="V66" s="131"/>
      <c r="W66" s="126"/>
      <c r="X66" s="13"/>
    </row>
    <row r="67" spans="2:24" s="11" customFormat="1" ht="15">
      <c r="B67" s="1"/>
      <c r="C67" s="1"/>
      <c r="D67" s="1"/>
      <c r="E67" s="1"/>
      <c r="F67" s="3"/>
      <c r="G67" s="3"/>
      <c r="H67" s="3"/>
      <c r="I67" s="6"/>
      <c r="J67" s="6"/>
      <c r="L67" s="146"/>
      <c r="M67" s="135"/>
      <c r="N67" s="130"/>
      <c r="Q67" s="202"/>
      <c r="R67" s="135"/>
      <c r="S67" s="130"/>
      <c r="T67" s="13"/>
      <c r="U67" s="202"/>
      <c r="V67" s="135"/>
      <c r="W67" s="130"/>
      <c r="X67" s="13"/>
    </row>
    <row r="68" spans="2:24" s="11" customFormat="1" ht="15">
      <c r="B68" s="1"/>
      <c r="C68" s="1"/>
      <c r="D68" s="1"/>
      <c r="E68" s="1"/>
      <c r="F68" s="3"/>
      <c r="G68" s="3"/>
      <c r="H68" s="3"/>
      <c r="I68" s="6"/>
      <c r="J68" s="6"/>
      <c r="M68" s="12"/>
      <c r="N68" s="12"/>
      <c r="Q68" s="199"/>
      <c r="R68" s="12"/>
      <c r="S68" s="12"/>
      <c r="T68" s="13"/>
      <c r="U68" s="199"/>
      <c r="V68" s="12"/>
      <c r="W68" s="12"/>
      <c r="X68" s="13"/>
    </row>
    <row r="69" spans="2:24" s="11" customFormat="1" ht="15">
      <c r="B69" s="1"/>
      <c r="C69" s="1"/>
      <c r="D69" s="1"/>
      <c r="E69" s="1"/>
      <c r="F69" s="3"/>
      <c r="G69" s="3"/>
      <c r="H69" s="3"/>
      <c r="I69" s="6"/>
      <c r="J69" s="6"/>
      <c r="M69" s="12"/>
      <c r="N69" s="12"/>
      <c r="Q69" s="199"/>
      <c r="R69" s="12"/>
      <c r="S69" s="12"/>
      <c r="T69" s="13"/>
      <c r="U69" s="199"/>
      <c r="V69" s="12"/>
      <c r="W69" s="12"/>
      <c r="X69" s="13"/>
    </row>
    <row r="70" spans="2:24" s="11" customFormat="1" ht="15">
      <c r="B70" s="1"/>
      <c r="C70" s="1"/>
      <c r="D70" s="1"/>
      <c r="E70" s="1"/>
      <c r="F70" s="3"/>
      <c r="G70" s="3"/>
      <c r="H70" s="3"/>
      <c r="I70" s="6"/>
      <c r="J70" s="6"/>
      <c r="L70" s="1"/>
      <c r="M70" s="6"/>
      <c r="N70" s="6"/>
      <c r="Q70" s="203"/>
      <c r="R70" s="6"/>
      <c r="S70" s="6"/>
      <c r="T70" s="2"/>
      <c r="U70" s="203"/>
      <c r="V70" s="6"/>
      <c r="W70" s="6"/>
      <c r="X70" s="2"/>
    </row>
    <row r="71" spans="2:24" s="13" customFormat="1" ht="15">
      <c r="B71" s="1"/>
      <c r="C71" s="1"/>
      <c r="D71" s="1"/>
      <c r="E71" s="1"/>
      <c r="F71" s="3"/>
      <c r="G71" s="3"/>
      <c r="H71" s="3"/>
      <c r="I71" s="6"/>
      <c r="J71" s="6"/>
      <c r="K71" s="11"/>
      <c r="L71" s="1"/>
      <c r="M71" s="6"/>
      <c r="N71" s="6"/>
      <c r="O71" s="11"/>
      <c r="P71" s="11"/>
      <c r="Q71" s="203"/>
      <c r="R71" s="6"/>
      <c r="S71" s="6"/>
      <c r="T71" s="2"/>
      <c r="U71" s="203"/>
      <c r="V71" s="6"/>
      <c r="W71" s="6"/>
      <c r="X71" s="2"/>
    </row>
    <row r="72" spans="2:24" s="13" customFormat="1" ht="15">
      <c r="B72" s="1"/>
      <c r="C72" s="1"/>
      <c r="D72" s="1"/>
      <c r="E72" s="1"/>
      <c r="F72" s="3"/>
      <c r="G72" s="3"/>
      <c r="H72" s="3"/>
      <c r="I72" s="6"/>
      <c r="J72" s="6"/>
      <c r="K72" s="11"/>
      <c r="L72" s="1"/>
      <c r="M72" s="6"/>
      <c r="N72" s="6"/>
      <c r="O72" s="11"/>
      <c r="P72" s="11"/>
      <c r="Q72" s="203"/>
      <c r="R72" s="6"/>
      <c r="S72" s="6"/>
      <c r="T72" s="2"/>
      <c r="U72" s="203"/>
      <c r="V72" s="6"/>
      <c r="W72" s="6"/>
      <c r="X72" s="2"/>
    </row>
    <row r="73" spans="2:24" s="13" customFormat="1" ht="15">
      <c r="B73" s="1"/>
      <c r="C73" s="1"/>
      <c r="D73" s="1"/>
      <c r="E73" s="1"/>
      <c r="F73" s="3"/>
      <c r="G73" s="3"/>
      <c r="H73" s="3"/>
      <c r="I73" s="6"/>
      <c r="J73" s="6"/>
      <c r="K73" s="11"/>
      <c r="L73" s="1"/>
      <c r="M73" s="6"/>
      <c r="N73" s="6"/>
      <c r="O73" s="11"/>
      <c r="P73" s="11"/>
      <c r="Q73" s="203"/>
      <c r="R73" s="6"/>
      <c r="S73" s="6"/>
      <c r="T73" s="2"/>
      <c r="U73" s="203"/>
      <c r="V73" s="6"/>
      <c r="W73" s="6"/>
      <c r="X73" s="2"/>
    </row>
    <row r="74" spans="2:24" s="13" customFormat="1" ht="15">
      <c r="B74" s="1"/>
      <c r="C74" s="1"/>
      <c r="D74" s="1"/>
      <c r="E74" s="1"/>
      <c r="F74" s="3"/>
      <c r="G74" s="3"/>
      <c r="H74" s="3"/>
      <c r="I74" s="6"/>
      <c r="J74" s="6"/>
      <c r="K74" s="11"/>
      <c r="L74" s="1"/>
      <c r="M74" s="6"/>
      <c r="N74" s="6"/>
      <c r="O74" s="11"/>
      <c r="P74" s="11"/>
      <c r="Q74" s="203"/>
      <c r="R74" s="6"/>
      <c r="S74" s="6"/>
      <c r="T74" s="2"/>
      <c r="U74" s="203"/>
      <c r="V74" s="6"/>
      <c r="W74" s="6"/>
      <c r="X74" s="2"/>
    </row>
    <row r="75" spans="2:24" s="13" customFormat="1" ht="15">
      <c r="B75" s="1"/>
      <c r="C75" s="1"/>
      <c r="D75" s="1"/>
      <c r="E75" s="1"/>
      <c r="F75" s="3"/>
      <c r="G75" s="3"/>
      <c r="H75" s="3"/>
      <c r="I75" s="6"/>
      <c r="J75" s="6"/>
      <c r="K75" s="11"/>
      <c r="L75" s="1"/>
      <c r="M75" s="6"/>
      <c r="N75" s="6"/>
      <c r="O75" s="11"/>
      <c r="P75" s="11"/>
      <c r="Q75" s="203"/>
      <c r="R75" s="6"/>
      <c r="S75" s="6"/>
      <c r="T75" s="2"/>
      <c r="U75" s="203"/>
      <c r="V75" s="6"/>
      <c r="W75" s="6"/>
      <c r="X75" s="2"/>
    </row>
    <row r="76" spans="2:24" s="13" customFormat="1" ht="15">
      <c r="B76" s="1"/>
      <c r="C76" s="1"/>
      <c r="D76" s="1"/>
      <c r="E76" s="1"/>
      <c r="F76" s="3"/>
      <c r="G76" s="3"/>
      <c r="H76" s="3"/>
      <c r="I76" s="6"/>
      <c r="J76" s="6"/>
      <c r="K76" s="11"/>
      <c r="L76" s="1"/>
      <c r="M76" s="6"/>
      <c r="N76" s="6"/>
      <c r="O76" s="11"/>
      <c r="P76" s="11"/>
      <c r="Q76" s="203"/>
      <c r="R76" s="6"/>
      <c r="S76" s="6"/>
      <c r="T76" s="2"/>
      <c r="U76" s="203"/>
      <c r="V76" s="6"/>
      <c r="W76" s="6"/>
      <c r="X76" s="2"/>
    </row>
    <row r="77" spans="2:24" s="13" customFormat="1" ht="15">
      <c r="B77" s="1"/>
      <c r="C77" s="1"/>
      <c r="D77" s="1"/>
      <c r="E77" s="1"/>
      <c r="F77" s="3"/>
      <c r="G77" s="3"/>
      <c r="H77" s="3"/>
      <c r="I77" s="6"/>
      <c r="J77" s="6"/>
      <c r="K77" s="11"/>
      <c r="L77" s="1"/>
      <c r="M77" s="6"/>
      <c r="N77" s="6"/>
      <c r="O77" s="1"/>
      <c r="P77" s="1"/>
      <c r="Q77" s="203"/>
      <c r="R77" s="6"/>
      <c r="S77" s="6"/>
      <c r="T77" s="2"/>
      <c r="U77" s="203"/>
      <c r="V77" s="6"/>
      <c r="W77" s="6"/>
      <c r="X77" s="2"/>
    </row>
    <row r="78" spans="2:24" s="13" customFormat="1" ht="15">
      <c r="B78" s="1"/>
      <c r="C78" s="1"/>
      <c r="D78" s="1"/>
      <c r="E78" s="1"/>
      <c r="F78" s="3"/>
      <c r="G78" s="3"/>
      <c r="H78" s="3"/>
      <c r="I78" s="6"/>
      <c r="J78" s="6"/>
      <c r="K78" s="11"/>
      <c r="L78" s="1"/>
      <c r="M78" s="6"/>
      <c r="N78" s="6"/>
      <c r="O78" s="1"/>
      <c r="P78" s="1"/>
      <c r="Q78" s="203"/>
      <c r="R78" s="6"/>
      <c r="S78" s="6"/>
      <c r="T78" s="2"/>
      <c r="U78" s="203"/>
      <c r="V78" s="6"/>
      <c r="W78" s="6"/>
      <c r="X78" s="2"/>
    </row>
    <row r="79" spans="2:24" s="13" customFormat="1" ht="15">
      <c r="B79" s="1"/>
      <c r="C79" s="1"/>
      <c r="D79" s="1"/>
      <c r="E79" s="1"/>
      <c r="F79" s="3"/>
      <c r="G79" s="3"/>
      <c r="H79" s="3"/>
      <c r="I79" s="6"/>
      <c r="J79" s="6"/>
      <c r="K79" s="11"/>
      <c r="L79" s="1"/>
      <c r="M79" s="6"/>
      <c r="N79" s="6"/>
      <c r="O79" s="1"/>
      <c r="P79" s="1"/>
      <c r="Q79" s="203"/>
      <c r="R79" s="6"/>
      <c r="S79" s="6"/>
      <c r="T79" s="2"/>
      <c r="U79" s="203"/>
      <c r="V79" s="6"/>
      <c r="W79" s="6"/>
      <c r="X79" s="2"/>
    </row>
    <row r="80" spans="2:24" s="13" customFormat="1" ht="15">
      <c r="B80" s="1"/>
      <c r="C80" s="1"/>
      <c r="D80" s="1"/>
      <c r="E80" s="1"/>
      <c r="F80" s="3"/>
      <c r="G80" s="3"/>
      <c r="H80" s="3"/>
      <c r="I80" s="6"/>
      <c r="J80" s="6"/>
      <c r="K80" s="11"/>
      <c r="L80" s="1"/>
      <c r="M80" s="6"/>
      <c r="N80" s="6"/>
      <c r="O80" s="1"/>
      <c r="P80" s="1"/>
      <c r="Q80" s="203"/>
      <c r="R80" s="6"/>
      <c r="S80" s="6"/>
      <c r="T80" s="2"/>
      <c r="U80" s="203"/>
      <c r="V80" s="6"/>
      <c r="W80" s="6"/>
      <c r="X80" s="2"/>
    </row>
    <row r="81" spans="2:24" s="13" customFormat="1" ht="15">
      <c r="B81" s="1"/>
      <c r="C81" s="1"/>
      <c r="D81" s="1"/>
      <c r="E81" s="1"/>
      <c r="F81" s="3"/>
      <c r="G81" s="3"/>
      <c r="H81" s="3"/>
      <c r="I81" s="6"/>
      <c r="J81" s="6"/>
      <c r="K81" s="11"/>
      <c r="L81" s="1"/>
      <c r="M81" s="6"/>
      <c r="N81" s="6"/>
      <c r="O81" s="1"/>
      <c r="P81" s="1"/>
      <c r="Q81" s="203"/>
      <c r="R81" s="6"/>
      <c r="S81" s="6"/>
      <c r="T81" s="2"/>
      <c r="U81" s="203"/>
      <c r="V81" s="6"/>
      <c r="W81" s="6"/>
      <c r="X81" s="2"/>
    </row>
    <row r="82" spans="2:24" s="13" customFormat="1" ht="15">
      <c r="B82" s="1"/>
      <c r="C82" s="1"/>
      <c r="D82" s="1"/>
      <c r="E82" s="1"/>
      <c r="F82" s="3"/>
      <c r="G82" s="3"/>
      <c r="H82" s="3"/>
      <c r="I82" s="6"/>
      <c r="J82" s="6"/>
      <c r="K82" s="11"/>
      <c r="L82" s="1"/>
      <c r="M82" s="6"/>
      <c r="N82" s="6"/>
      <c r="O82" s="1"/>
      <c r="P82" s="1"/>
      <c r="Q82" s="203"/>
      <c r="R82" s="6"/>
      <c r="S82" s="6"/>
      <c r="T82" s="2"/>
      <c r="U82" s="203"/>
      <c r="V82" s="6"/>
      <c r="W82" s="6"/>
      <c r="X82" s="2"/>
    </row>
    <row r="83" spans="2:24" s="2" customFormat="1">
      <c r="B83" s="1"/>
      <c r="C83" s="1"/>
      <c r="D83" s="1"/>
      <c r="E83" s="1"/>
      <c r="F83" s="3"/>
      <c r="G83" s="3"/>
      <c r="H83" s="3"/>
      <c r="I83" s="6"/>
      <c r="J83" s="6"/>
      <c r="K83" s="1"/>
      <c r="L83" s="1"/>
      <c r="M83" s="6"/>
      <c r="N83" s="6"/>
      <c r="O83" s="1"/>
      <c r="P83" s="1"/>
      <c r="Q83" s="203"/>
      <c r="R83" s="6"/>
      <c r="S83" s="6"/>
      <c r="U83" s="203"/>
      <c r="V83" s="6"/>
      <c r="W83" s="6"/>
    </row>
    <row r="84" spans="2:24" s="2" customFormat="1">
      <c r="B84" s="1"/>
      <c r="C84" s="1"/>
      <c r="D84" s="1"/>
      <c r="E84" s="1"/>
      <c r="F84" s="3"/>
      <c r="G84" s="3"/>
      <c r="H84" s="3"/>
      <c r="I84" s="6"/>
      <c r="J84" s="6"/>
      <c r="K84" s="1"/>
      <c r="L84" s="1"/>
      <c r="M84" s="6"/>
      <c r="N84" s="6"/>
      <c r="O84" s="1"/>
      <c r="P84" s="1"/>
      <c r="Q84" s="203"/>
      <c r="R84" s="6"/>
      <c r="S84" s="6"/>
      <c r="U84" s="203"/>
      <c r="V84" s="6"/>
      <c r="W84" s="6"/>
    </row>
  </sheetData>
  <sheetProtection algorithmName="SHA-512" hashValue="Ip3HFePEtaAvRcPL+pWXfHruDE2QFXxuMNIsfzD7o5XWluwTROTsgKKg8e4BhGkIkQKF9a6jRmGnnU1E2WsTWg==" saltValue="v763jAPOVPyh041yHA46Xw==" spinCount="100000" sheet="1" objects="1" scenarios="1" selectLockedCells="1"/>
  <conditionalFormatting sqref="F1:N1">
    <cfRule type="expression" dxfId="5" priority="2">
      <formula>$N$1&lt;&gt;""</formula>
    </cfRule>
  </conditionalFormatting>
  <conditionalFormatting sqref="L30:L67 Q4:Q67 U4:U67">
    <cfRule type="duplicateValues" dxfId="4" priority="1"/>
  </conditionalFormatting>
  <pageMargins left="0.5" right="0.3" top="0.3" bottom="0.3" header="0.3" footer="0.3"/>
  <pageSetup scale="75" fitToWidth="2" fitToHeight="0" orientation="portrait" r:id="rId1"/>
  <colBreaks count="1" manualBreakCount="1">
    <brk id="15" max="66"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B1:X84"/>
  <sheetViews>
    <sheetView zoomScaleNormal="100" zoomScaleSheetLayoutView="100" workbookViewId="0" xr3:uid="{C67EF94B-0B3B-5838-830C-E3A509766221}">
      <selection activeCell="J4" sqref="J4"/>
    </sheetView>
  </sheetViews>
  <sheetFormatPr defaultRowHeight="12.75"/>
  <cols>
    <col min="1" max="1" width="0.85546875" style="1" customWidth="1"/>
    <col min="2" max="2" width="10.42578125" style="1" customWidth="1"/>
    <col min="3" max="3" width="16" style="1" customWidth="1"/>
    <col min="4" max="4" width="1.28515625" style="1" customWidth="1"/>
    <col min="5" max="5" width="30.85546875" style="1" customWidth="1"/>
    <col min="6" max="8" width="2.42578125" style="3" customWidth="1"/>
    <col min="9" max="10" width="8.42578125" style="6" customWidth="1"/>
    <col min="11" max="11" width="1.7109375" style="1" customWidth="1"/>
    <col min="12" max="12" width="27.7109375" style="1" customWidth="1"/>
    <col min="13" max="14" width="8.42578125" style="6" customWidth="1"/>
    <col min="15" max="16" width="0.85546875" style="1" customWidth="1"/>
    <col min="17" max="17" width="45.7109375" style="203" customWidth="1"/>
    <col min="18" max="19" width="8.42578125" style="6" customWidth="1"/>
    <col min="20" max="20" width="1.7109375" style="2" customWidth="1"/>
    <col min="21" max="21" width="45.7109375" style="203" customWidth="1"/>
    <col min="22" max="23" width="8.42578125" style="6" customWidth="1"/>
    <col min="24" max="24" width="0.85546875" style="2" customWidth="1"/>
    <col min="25" max="16384" width="9.140625" style="1"/>
  </cols>
  <sheetData>
    <row r="1" spans="2:24" s="123" customFormat="1" ht="29.25" customHeight="1" thickBot="1">
      <c r="D1" s="174"/>
      <c r="E1" s="175" t="e">
        <f ca="1">IF($N1="","Name:","")</f>
        <v>#VALUE!</v>
      </c>
      <c r="F1" s="176"/>
      <c r="G1" s="176"/>
      <c r="H1" s="176"/>
      <c r="I1" s="177"/>
      <c r="J1" s="177"/>
      <c r="K1" s="178"/>
      <c r="L1" s="179"/>
      <c r="M1" s="179"/>
      <c r="N1" s="147" t="e">
        <f ca="1">MID(CELL("filename",A1),FIND(IF(ISERROR(FIND("]",CELL("filename",A1))),"$","]"),CELL("filename",A1))+1,256)</f>
        <v>#VALUE!</v>
      </c>
      <c r="Q1" s="55" t="e">
        <f ca="1">IF(N1&lt;&gt;"",N1,"")</f>
        <v>#VALUE!</v>
      </c>
      <c r="R1" s="205"/>
      <c r="S1" s="205"/>
      <c r="T1" s="124"/>
      <c r="U1" s="204"/>
      <c r="V1" s="205"/>
      <c r="W1" s="206"/>
      <c r="X1" s="124"/>
    </row>
    <row r="2" spans="2:24" s="11" customFormat="1" ht="15">
      <c r="B2" s="8"/>
      <c r="C2" s="8"/>
      <c r="D2" s="8"/>
      <c r="E2" s="8"/>
      <c r="F2" s="9"/>
      <c r="G2" s="9"/>
      <c r="H2" s="9"/>
      <c r="I2" s="10"/>
      <c r="J2" s="10"/>
      <c r="M2" s="12"/>
      <c r="N2" s="195" t="e">
        <f ca="1">MID(CELL("filename",A1),FIND(IF(ISERROR(FIND("]",CELL("filename",A1))),"$","]"),CELL("filename",A1))+1,256)</f>
        <v>#VALUE!</v>
      </c>
      <c r="Q2" s="199"/>
      <c r="R2" s="12"/>
      <c r="S2" s="12"/>
      <c r="T2" s="13"/>
      <c r="U2" s="199"/>
      <c r="V2" s="12"/>
      <c r="W2" s="12"/>
      <c r="X2" s="13"/>
    </row>
    <row r="3" spans="2:24" s="11" customFormat="1" ht="15">
      <c r="B3" s="8"/>
      <c r="C3" s="8"/>
      <c r="D3" s="8"/>
      <c r="E3" s="8"/>
      <c r="F3" s="9"/>
      <c r="G3" s="9"/>
      <c r="H3" s="9"/>
      <c r="I3" s="10"/>
      <c r="J3" s="10"/>
      <c r="M3" s="12"/>
      <c r="N3" s="12"/>
      <c r="Q3" s="199"/>
      <c r="R3" s="12"/>
      <c r="S3" s="12"/>
      <c r="T3" s="13"/>
      <c r="U3" s="199"/>
      <c r="V3" s="12"/>
      <c r="W3" s="12"/>
      <c r="X3" s="13"/>
    </row>
    <row r="4" spans="2:24" s="11" customFormat="1" ht="15">
      <c r="B4" s="14"/>
      <c r="C4" s="45" t="s">
        <v>141</v>
      </c>
      <c r="D4" s="45"/>
      <c r="E4" s="45"/>
      <c r="F4" s="46"/>
      <c r="G4" s="46"/>
      <c r="H4" s="46"/>
      <c r="I4" s="47"/>
      <c r="J4" s="125"/>
      <c r="L4" s="18"/>
      <c r="M4" s="19"/>
      <c r="N4" s="20"/>
      <c r="Q4" s="200"/>
      <c r="R4" s="136"/>
      <c r="S4" s="125"/>
      <c r="T4" s="13"/>
      <c r="U4" s="200"/>
      <c r="V4" s="136"/>
      <c r="W4" s="125"/>
      <c r="X4" s="13"/>
    </row>
    <row r="5" spans="2:24" s="11" customFormat="1" ht="15">
      <c r="B5" s="21"/>
      <c r="C5" s="22" t="s">
        <v>82</v>
      </c>
      <c r="D5" s="22"/>
      <c r="E5" s="22"/>
      <c r="F5" s="23"/>
      <c r="G5" s="23"/>
      <c r="H5" s="24"/>
      <c r="I5" s="131"/>
      <c r="J5" s="126"/>
      <c r="L5" s="25"/>
      <c r="M5" s="26"/>
      <c r="N5" s="27"/>
      <c r="Q5" s="201"/>
      <c r="R5" s="131"/>
      <c r="S5" s="126"/>
      <c r="T5" s="13"/>
      <c r="U5" s="201"/>
      <c r="V5" s="131"/>
      <c r="W5" s="126"/>
      <c r="X5" s="13"/>
    </row>
    <row r="6" spans="2:24" s="11" customFormat="1" ht="15">
      <c r="B6" s="21"/>
      <c r="C6" s="22" t="s">
        <v>83</v>
      </c>
      <c r="D6" s="22"/>
      <c r="E6" s="22"/>
      <c r="F6" s="23"/>
      <c r="G6" s="23"/>
      <c r="H6" s="24"/>
      <c r="I6" s="131"/>
      <c r="J6" s="126"/>
      <c r="L6" s="25"/>
      <c r="M6" s="26"/>
      <c r="N6" s="27"/>
      <c r="Q6" s="201"/>
      <c r="R6" s="131"/>
      <c r="S6" s="126"/>
      <c r="T6" s="13"/>
      <c r="U6" s="201"/>
      <c r="V6" s="131"/>
      <c r="W6" s="126"/>
      <c r="X6" s="13"/>
    </row>
    <row r="7" spans="2:24" s="11" customFormat="1" ht="15.75" thickBot="1">
      <c r="B7" s="29"/>
      <c r="C7" s="22" t="s">
        <v>84</v>
      </c>
      <c r="D7" s="22"/>
      <c r="E7" s="22"/>
      <c r="F7" s="23"/>
      <c r="G7" s="23"/>
      <c r="H7" s="24"/>
      <c r="I7" s="132"/>
      <c r="J7" s="127"/>
      <c r="L7" s="25"/>
      <c r="M7" s="26"/>
      <c r="N7" s="27"/>
      <c r="Q7" s="201"/>
      <c r="R7" s="131"/>
      <c r="S7" s="126"/>
      <c r="T7" s="13"/>
      <c r="U7" s="201"/>
      <c r="V7" s="131"/>
      <c r="W7" s="126"/>
      <c r="X7" s="13"/>
    </row>
    <row r="8" spans="2:24" s="11" customFormat="1" ht="15">
      <c r="B8" s="14"/>
      <c r="C8" s="50" t="s">
        <v>142</v>
      </c>
      <c r="D8" s="50"/>
      <c r="E8" s="50"/>
      <c r="F8" s="30"/>
      <c r="G8" s="30"/>
      <c r="H8" s="48"/>
      <c r="I8" s="49"/>
      <c r="J8" s="128"/>
      <c r="L8" s="25"/>
      <c r="M8" s="26"/>
      <c r="N8" s="27"/>
      <c r="Q8" s="201"/>
      <c r="R8" s="131"/>
      <c r="S8" s="126"/>
      <c r="T8" s="13"/>
      <c r="U8" s="201"/>
      <c r="V8" s="131"/>
      <c r="W8" s="126"/>
      <c r="X8" s="13"/>
    </row>
    <row r="9" spans="2:24" s="11" customFormat="1" ht="15">
      <c r="B9" s="21"/>
      <c r="C9" s="22" t="s">
        <v>86</v>
      </c>
      <c r="D9" s="22"/>
      <c r="E9" s="22"/>
      <c r="F9" s="23"/>
      <c r="G9" s="23"/>
      <c r="H9" s="24"/>
      <c r="I9" s="131"/>
      <c r="J9" s="126"/>
      <c r="L9" s="25"/>
      <c r="M9" s="26"/>
      <c r="N9" s="27"/>
      <c r="Q9" s="201"/>
      <c r="R9" s="131"/>
      <c r="S9" s="126"/>
      <c r="T9" s="13"/>
      <c r="U9" s="201"/>
      <c r="V9" s="131"/>
      <c r="W9" s="126"/>
      <c r="X9" s="13"/>
    </row>
    <row r="10" spans="2:24" s="11" customFormat="1" ht="15.75" thickBot="1">
      <c r="B10" s="21"/>
      <c r="C10" s="22" t="s">
        <v>87</v>
      </c>
      <c r="D10" s="22"/>
      <c r="E10" s="22"/>
      <c r="F10" s="23"/>
      <c r="G10" s="23"/>
      <c r="H10" s="24"/>
      <c r="I10" s="131"/>
      <c r="J10" s="126"/>
      <c r="L10" s="25"/>
      <c r="M10" s="26"/>
      <c r="N10" s="27"/>
      <c r="Q10" s="201"/>
      <c r="R10" s="131"/>
      <c r="S10" s="126"/>
      <c r="T10" s="13"/>
      <c r="U10" s="201"/>
      <c r="V10" s="131"/>
      <c r="W10" s="126"/>
      <c r="X10" s="13"/>
    </row>
    <row r="11" spans="2:24" s="11" customFormat="1" ht="15.75" thickBot="1">
      <c r="B11" s="29"/>
      <c r="C11" s="22" t="s">
        <v>88</v>
      </c>
      <c r="D11" s="22"/>
      <c r="E11" s="22"/>
      <c r="F11" s="23"/>
      <c r="G11" s="23"/>
      <c r="H11" s="24"/>
      <c r="I11" s="133"/>
      <c r="J11" s="129"/>
      <c r="L11" s="32" t="s">
        <v>129</v>
      </c>
      <c r="M11" s="134"/>
      <c r="N11" s="128"/>
      <c r="Q11" s="201"/>
      <c r="R11" s="131"/>
      <c r="S11" s="126"/>
      <c r="T11" s="13"/>
      <c r="U11" s="201"/>
      <c r="V11" s="131"/>
      <c r="W11" s="126"/>
      <c r="X11" s="13"/>
    </row>
    <row r="12" spans="2:24" s="11" customFormat="1" ht="15">
      <c r="B12" s="14"/>
      <c r="C12" s="50" t="s">
        <v>143</v>
      </c>
      <c r="D12" s="50"/>
      <c r="E12" s="50"/>
      <c r="F12" s="30"/>
      <c r="G12" s="30"/>
      <c r="H12" s="48"/>
      <c r="I12" s="49"/>
      <c r="J12" s="128"/>
      <c r="L12" s="28" t="s">
        <v>130</v>
      </c>
      <c r="M12" s="131"/>
      <c r="N12" s="126"/>
      <c r="Q12" s="201"/>
      <c r="R12" s="131"/>
      <c r="S12" s="126"/>
      <c r="T12" s="13"/>
      <c r="U12" s="201"/>
      <c r="V12" s="131"/>
      <c r="W12" s="126"/>
      <c r="X12" s="13"/>
    </row>
    <row r="13" spans="2:24" s="11" customFormat="1" ht="15">
      <c r="B13" s="21"/>
      <c r="C13" s="22" t="s">
        <v>90</v>
      </c>
      <c r="D13" s="22"/>
      <c r="E13" s="22"/>
      <c r="F13" s="23"/>
      <c r="G13" s="23"/>
      <c r="H13" s="24"/>
      <c r="I13" s="131"/>
      <c r="J13" s="126"/>
      <c r="L13" s="28" t="s">
        <v>131</v>
      </c>
      <c r="M13" s="131"/>
      <c r="N13" s="126"/>
      <c r="Q13" s="201"/>
      <c r="R13" s="131"/>
      <c r="S13" s="126"/>
      <c r="T13" s="13"/>
      <c r="U13" s="201"/>
      <c r="V13" s="131"/>
      <c r="W13" s="126"/>
      <c r="X13" s="13"/>
    </row>
    <row r="14" spans="2:24" s="11" customFormat="1" ht="15">
      <c r="B14" s="21"/>
      <c r="C14" s="22" t="s">
        <v>91</v>
      </c>
      <c r="D14" s="22"/>
      <c r="E14" s="22"/>
      <c r="F14" s="23"/>
      <c r="G14" s="23"/>
      <c r="H14" s="24"/>
      <c r="I14" s="131"/>
      <c r="J14" s="126"/>
      <c r="L14" s="28" t="s">
        <v>132</v>
      </c>
      <c r="M14" s="131"/>
      <c r="N14" s="126"/>
      <c r="Q14" s="201"/>
      <c r="R14" s="131"/>
      <c r="S14" s="126"/>
      <c r="T14" s="13"/>
      <c r="U14" s="201"/>
      <c r="V14" s="131"/>
      <c r="W14" s="126"/>
      <c r="X14" s="13"/>
    </row>
    <row r="15" spans="2:24" s="11" customFormat="1" ht="15.75" thickBot="1">
      <c r="B15" s="33"/>
      <c r="C15" s="43" t="s">
        <v>92</v>
      </c>
      <c r="D15" s="43"/>
      <c r="E15" s="22"/>
      <c r="F15" s="23"/>
      <c r="G15" s="23"/>
      <c r="H15" s="24"/>
      <c r="I15" s="132"/>
      <c r="J15" s="127"/>
      <c r="L15" s="28" t="s">
        <v>133</v>
      </c>
      <c r="M15" s="131"/>
      <c r="N15" s="126"/>
      <c r="Q15" s="201"/>
      <c r="R15" s="131"/>
      <c r="S15" s="126"/>
      <c r="T15" s="13"/>
      <c r="U15" s="201"/>
      <c r="V15" s="131"/>
      <c r="W15" s="126"/>
      <c r="X15" s="13"/>
    </row>
    <row r="16" spans="2:24" s="11" customFormat="1" ht="15">
      <c r="B16" s="54"/>
      <c r="C16" s="99"/>
      <c r="D16" s="94" t="s">
        <v>93</v>
      </c>
      <c r="E16" s="115"/>
      <c r="F16" s="30"/>
      <c r="G16" s="30"/>
      <c r="H16" s="48"/>
      <c r="I16" s="134"/>
      <c r="J16" s="128"/>
      <c r="L16" s="39" t="s">
        <v>134</v>
      </c>
      <c r="M16" s="135"/>
      <c r="N16" s="130"/>
      <c r="Q16" s="201"/>
      <c r="R16" s="131"/>
      <c r="S16" s="126"/>
      <c r="T16" s="13"/>
      <c r="U16" s="201"/>
      <c r="V16" s="131"/>
      <c r="W16" s="126"/>
      <c r="X16" s="13"/>
    </row>
    <row r="17" spans="2:24" s="11" customFormat="1" ht="15.75" thickBot="1">
      <c r="B17" s="25"/>
      <c r="C17" s="100"/>
      <c r="D17" s="95" t="s">
        <v>94</v>
      </c>
      <c r="E17" s="43"/>
      <c r="F17" s="34"/>
      <c r="G17" s="34"/>
      <c r="H17" s="35"/>
      <c r="I17" s="135"/>
      <c r="J17" s="130"/>
      <c r="L17" s="8"/>
      <c r="M17" s="10"/>
      <c r="N17" s="10"/>
      <c r="Q17" s="201"/>
      <c r="R17" s="131"/>
      <c r="S17" s="126"/>
      <c r="T17" s="13"/>
      <c r="U17" s="201"/>
      <c r="V17" s="131"/>
      <c r="W17" s="126"/>
      <c r="X17" s="13"/>
    </row>
    <row r="18" spans="2:24" s="11" customFormat="1" ht="15">
      <c r="B18" s="25"/>
      <c r="C18" s="100"/>
      <c r="D18" s="94" t="s">
        <v>95</v>
      </c>
      <c r="E18" s="115"/>
      <c r="F18" s="30"/>
      <c r="G18" s="30"/>
      <c r="H18" s="48"/>
      <c r="I18" s="134"/>
      <c r="J18" s="128"/>
      <c r="L18" s="8"/>
      <c r="M18" s="10"/>
      <c r="N18" s="10"/>
      <c r="Q18" s="201"/>
      <c r="R18" s="131"/>
      <c r="S18" s="126"/>
      <c r="T18" s="13"/>
      <c r="U18" s="201"/>
      <c r="V18" s="131"/>
      <c r="W18" s="126"/>
      <c r="X18" s="13"/>
    </row>
    <row r="19" spans="2:24" s="11" customFormat="1" ht="15.75" thickBot="1">
      <c r="B19" s="25"/>
      <c r="C19" s="100"/>
      <c r="D19" s="53" t="s">
        <v>96</v>
      </c>
      <c r="E19" s="116"/>
      <c r="F19" s="51"/>
      <c r="G19" s="51"/>
      <c r="H19" s="52"/>
      <c r="I19" s="133"/>
      <c r="J19" s="129"/>
      <c r="L19" s="18"/>
      <c r="M19" s="19"/>
      <c r="N19" s="20"/>
      <c r="Q19" s="201"/>
      <c r="R19" s="131"/>
      <c r="S19" s="126"/>
      <c r="T19" s="13"/>
      <c r="U19" s="201"/>
      <c r="V19" s="131"/>
      <c r="W19" s="126"/>
      <c r="X19" s="13"/>
    </row>
    <row r="20" spans="2:24" s="11" customFormat="1" ht="15">
      <c r="B20" s="25"/>
      <c r="C20" s="100"/>
      <c r="D20" s="94" t="s">
        <v>97</v>
      </c>
      <c r="E20" s="115"/>
      <c r="F20" s="30"/>
      <c r="G20" s="30"/>
      <c r="H20" s="48"/>
      <c r="I20" s="136"/>
      <c r="J20" s="125"/>
      <c r="L20" s="18"/>
      <c r="M20" s="19"/>
      <c r="N20" s="20"/>
      <c r="Q20" s="201"/>
      <c r="R20" s="131"/>
      <c r="S20" s="126"/>
      <c r="T20" s="13"/>
      <c r="U20" s="201"/>
      <c r="V20" s="131"/>
      <c r="W20" s="126"/>
      <c r="X20" s="13"/>
    </row>
    <row r="21" spans="2:24" s="11" customFormat="1" ht="15.75" thickBot="1">
      <c r="B21" s="31"/>
      <c r="C21" s="101"/>
      <c r="D21" s="93" t="s">
        <v>98</v>
      </c>
      <c r="E21" s="22"/>
      <c r="F21" s="23"/>
      <c r="G21" s="23"/>
      <c r="H21" s="24"/>
      <c r="I21" s="135"/>
      <c r="J21" s="130"/>
      <c r="L21" s="25"/>
      <c r="M21" s="26"/>
      <c r="N21" s="27"/>
      <c r="Q21" s="201"/>
      <c r="R21" s="131"/>
      <c r="S21" s="126"/>
      <c r="T21" s="13"/>
      <c r="U21" s="201"/>
      <c r="V21" s="131"/>
      <c r="W21" s="126"/>
      <c r="X21" s="13"/>
    </row>
    <row r="22" spans="2:24" s="11" customFormat="1" ht="15.75" thickBot="1">
      <c r="B22" s="54"/>
      <c r="C22" s="99"/>
      <c r="D22" s="96" t="s">
        <v>99</v>
      </c>
      <c r="E22" s="32"/>
      <c r="F22" s="137" t="str">
        <f>IF($I22&lt;&gt;"","X","")</f>
        <v/>
      </c>
      <c r="G22" s="137" t="str">
        <f t="shared" ref="G22:H23" si="0">IF($I22&lt;&gt;"","X","")</f>
        <v/>
      </c>
      <c r="H22" s="137" t="str">
        <f t="shared" si="0"/>
        <v/>
      </c>
      <c r="I22" s="134"/>
      <c r="J22" s="128"/>
      <c r="L22" s="25"/>
      <c r="M22" s="26"/>
      <c r="N22" s="27"/>
      <c r="Q22" s="201"/>
      <c r="R22" s="131"/>
      <c r="S22" s="126"/>
      <c r="T22" s="13"/>
      <c r="U22" s="201"/>
      <c r="V22" s="131"/>
      <c r="W22" s="126"/>
      <c r="X22" s="13"/>
    </row>
    <row r="23" spans="2:24" s="11" customFormat="1" ht="15">
      <c r="B23" s="25"/>
      <c r="C23" s="100"/>
      <c r="D23" s="93" t="s">
        <v>100</v>
      </c>
      <c r="E23" s="28"/>
      <c r="F23" s="138" t="str">
        <f t="shared" ref="F23" si="1">IF($I23&lt;&gt;"","X","")</f>
        <v/>
      </c>
      <c r="G23" s="138" t="str">
        <f t="shared" si="0"/>
        <v/>
      </c>
      <c r="H23" s="138" t="str">
        <f t="shared" si="0"/>
        <v/>
      </c>
      <c r="I23" s="131"/>
      <c r="J23" s="126"/>
      <c r="L23" s="44" t="s">
        <v>136</v>
      </c>
      <c r="M23" s="134"/>
      <c r="N23" s="128"/>
      <c r="Q23" s="201"/>
      <c r="R23" s="131"/>
      <c r="S23" s="126"/>
      <c r="T23" s="13"/>
      <c r="U23" s="201"/>
      <c r="V23" s="131"/>
      <c r="W23" s="126"/>
      <c r="X23" s="13"/>
    </row>
    <row r="24" spans="2:24" s="11" customFormat="1" ht="15">
      <c r="B24" s="25"/>
      <c r="C24" s="100"/>
      <c r="D24" s="57" t="s">
        <v>101</v>
      </c>
      <c r="E24" s="117"/>
      <c r="F24" s="34"/>
      <c r="G24" s="34"/>
      <c r="H24" s="35"/>
      <c r="I24" s="135"/>
      <c r="J24" s="130"/>
      <c r="L24" s="22" t="s">
        <v>137</v>
      </c>
      <c r="M24" s="131"/>
      <c r="N24" s="126"/>
      <c r="Q24" s="201"/>
      <c r="R24" s="131"/>
      <c r="S24" s="126"/>
      <c r="T24" s="13"/>
      <c r="U24" s="201"/>
      <c r="V24" s="131"/>
      <c r="W24" s="126"/>
      <c r="X24" s="13"/>
    </row>
    <row r="25" spans="2:24" s="11" customFormat="1" ht="15">
      <c r="F25" s="36"/>
      <c r="G25" s="36"/>
      <c r="H25" s="36"/>
      <c r="I25" s="12"/>
      <c r="J25" s="12"/>
      <c r="L25" s="22" t="s">
        <v>138</v>
      </c>
      <c r="M25" s="131"/>
      <c r="N25" s="126"/>
      <c r="Q25" s="201"/>
      <c r="R25" s="131"/>
      <c r="S25" s="126"/>
      <c r="T25" s="13"/>
      <c r="U25" s="201"/>
      <c r="V25" s="131"/>
      <c r="W25" s="126"/>
      <c r="X25" s="13"/>
    </row>
    <row r="26" spans="2:24" s="11" customFormat="1" ht="15">
      <c r="F26" s="36"/>
      <c r="G26" s="36"/>
      <c r="H26" s="36"/>
      <c r="I26" s="12"/>
      <c r="J26" s="12"/>
      <c r="L26" s="22" t="s">
        <v>139</v>
      </c>
      <c r="M26" s="131"/>
      <c r="N26" s="126"/>
      <c r="Q26" s="201"/>
      <c r="R26" s="131"/>
      <c r="S26" s="126"/>
      <c r="T26" s="13"/>
      <c r="U26" s="201"/>
      <c r="V26" s="131"/>
      <c r="W26" s="126"/>
      <c r="X26" s="13"/>
    </row>
    <row r="27" spans="2:24" s="11" customFormat="1" ht="15">
      <c r="B27" s="18"/>
      <c r="C27" s="102"/>
      <c r="D27" s="140"/>
      <c r="E27" s="15" t="s">
        <v>144</v>
      </c>
      <c r="F27" s="16"/>
      <c r="G27" s="16"/>
      <c r="H27" s="17"/>
      <c r="I27" s="136"/>
      <c r="J27" s="125"/>
      <c r="L27" s="43" t="s">
        <v>140</v>
      </c>
      <c r="M27" s="135"/>
      <c r="N27" s="130"/>
      <c r="Q27" s="201"/>
      <c r="R27" s="131"/>
      <c r="S27" s="126"/>
      <c r="T27" s="13"/>
      <c r="U27" s="201"/>
      <c r="V27" s="131"/>
      <c r="W27" s="126"/>
      <c r="X27" s="13"/>
    </row>
    <row r="28" spans="2:24" s="11" customFormat="1" ht="15">
      <c r="B28" s="25"/>
      <c r="C28" s="100"/>
      <c r="D28" s="105"/>
      <c r="E28" s="104" t="s">
        <v>145</v>
      </c>
      <c r="F28" s="138" t="str">
        <f t="shared" ref="F28:H37" si="2">IF($I28&lt;&gt;"","X","")</f>
        <v/>
      </c>
      <c r="G28" s="138" t="str">
        <f t="shared" si="2"/>
        <v/>
      </c>
      <c r="H28" s="138" t="str">
        <f t="shared" si="2"/>
        <v/>
      </c>
      <c r="I28" s="131"/>
      <c r="J28" s="126"/>
      <c r="M28" s="12"/>
      <c r="N28" s="12"/>
      <c r="Q28" s="201"/>
      <c r="R28" s="131"/>
      <c r="S28" s="126"/>
      <c r="T28" s="13"/>
      <c r="U28" s="201"/>
      <c r="V28" s="131"/>
      <c r="W28" s="126"/>
      <c r="X28" s="13"/>
    </row>
    <row r="29" spans="2:24" s="11" customFormat="1" ht="15">
      <c r="B29" s="25"/>
      <c r="C29" s="100"/>
      <c r="D29" s="106"/>
      <c r="E29" s="104" t="s">
        <v>146</v>
      </c>
      <c r="F29" s="138" t="str">
        <f t="shared" si="2"/>
        <v/>
      </c>
      <c r="G29" s="138" t="str">
        <f t="shared" si="2"/>
        <v/>
      </c>
      <c r="H29" s="138" t="str">
        <f t="shared" si="2"/>
        <v/>
      </c>
      <c r="I29" s="131"/>
      <c r="J29" s="126"/>
      <c r="M29" s="12"/>
      <c r="N29" s="12"/>
      <c r="Q29" s="201"/>
      <c r="R29" s="131"/>
      <c r="S29" s="126"/>
      <c r="T29" s="13"/>
      <c r="U29" s="201"/>
      <c r="V29" s="131"/>
      <c r="W29" s="126"/>
      <c r="X29" s="13"/>
    </row>
    <row r="30" spans="2:24" s="11" customFormat="1" ht="15">
      <c r="B30" s="25"/>
      <c r="C30" s="100"/>
      <c r="D30" s="107"/>
      <c r="E30" s="104" t="s">
        <v>147</v>
      </c>
      <c r="F30" s="138" t="str">
        <f t="shared" si="2"/>
        <v/>
      </c>
      <c r="G30" s="138" t="str">
        <f t="shared" si="2"/>
        <v/>
      </c>
      <c r="H30" s="138" t="str">
        <f t="shared" si="2"/>
        <v/>
      </c>
      <c r="I30" s="131"/>
      <c r="J30" s="126"/>
      <c r="L30" s="143"/>
      <c r="M30" s="136"/>
      <c r="N30" s="125"/>
      <c r="Q30" s="201"/>
      <c r="R30" s="131"/>
      <c r="S30" s="126"/>
      <c r="T30" s="13"/>
      <c r="U30" s="201"/>
      <c r="V30" s="131"/>
      <c r="W30" s="126"/>
      <c r="X30" s="13"/>
    </row>
    <row r="31" spans="2:24" s="11" customFormat="1" ht="15">
      <c r="B31" s="25"/>
      <c r="C31" s="100"/>
      <c r="D31" s="108"/>
      <c r="E31" s="104" t="s">
        <v>148</v>
      </c>
      <c r="F31" s="138" t="str">
        <f t="shared" si="2"/>
        <v/>
      </c>
      <c r="G31" s="138" t="str">
        <f t="shared" si="2"/>
        <v/>
      </c>
      <c r="H31" s="138" t="str">
        <f t="shared" si="2"/>
        <v/>
      </c>
      <c r="I31" s="131"/>
      <c r="J31" s="126"/>
      <c r="L31" s="144"/>
      <c r="M31" s="131"/>
      <c r="N31" s="126"/>
      <c r="Q31" s="201"/>
      <c r="R31" s="131"/>
      <c r="S31" s="126"/>
      <c r="T31" s="13"/>
      <c r="U31" s="201"/>
      <c r="V31" s="131"/>
      <c r="W31" s="126"/>
      <c r="X31" s="13"/>
    </row>
    <row r="32" spans="2:24" s="11" customFormat="1" ht="15">
      <c r="B32" s="25"/>
      <c r="C32" s="100"/>
      <c r="D32" s="109"/>
      <c r="E32" s="104" t="s">
        <v>149</v>
      </c>
      <c r="F32" s="138" t="str">
        <f t="shared" si="2"/>
        <v/>
      </c>
      <c r="G32" s="138" t="str">
        <f t="shared" si="2"/>
        <v/>
      </c>
      <c r="H32" s="138" t="str">
        <f t="shared" si="2"/>
        <v/>
      </c>
      <c r="I32" s="131"/>
      <c r="J32" s="126"/>
      <c r="L32" s="144"/>
      <c r="M32" s="131"/>
      <c r="N32" s="126"/>
      <c r="Q32" s="201"/>
      <c r="R32" s="131"/>
      <c r="S32" s="126"/>
      <c r="T32" s="13"/>
      <c r="U32" s="201"/>
      <c r="V32" s="131"/>
      <c r="W32" s="126"/>
      <c r="X32" s="13"/>
    </row>
    <row r="33" spans="2:24" s="11" customFormat="1" ht="15">
      <c r="B33" s="25"/>
      <c r="C33" s="100"/>
      <c r="D33" s="110"/>
      <c r="E33" s="104" t="s">
        <v>150</v>
      </c>
      <c r="F33" s="138" t="str">
        <f t="shared" si="2"/>
        <v/>
      </c>
      <c r="G33" s="138" t="str">
        <f t="shared" si="2"/>
        <v/>
      </c>
      <c r="H33" s="138" t="str">
        <f t="shared" si="2"/>
        <v/>
      </c>
      <c r="I33" s="131"/>
      <c r="J33" s="126"/>
      <c r="L33" s="144"/>
      <c r="M33" s="131"/>
      <c r="N33" s="126"/>
      <c r="Q33" s="201"/>
      <c r="R33" s="131"/>
      <c r="S33" s="126"/>
      <c r="T33" s="13"/>
      <c r="U33" s="201"/>
      <c r="V33" s="131"/>
      <c r="W33" s="126"/>
      <c r="X33" s="13"/>
    </row>
    <row r="34" spans="2:24" s="11" customFormat="1" ht="15">
      <c r="B34" s="25"/>
      <c r="C34" s="100"/>
      <c r="D34" s="111"/>
      <c r="E34" s="104" t="s">
        <v>151</v>
      </c>
      <c r="F34" s="138" t="str">
        <f t="shared" si="2"/>
        <v/>
      </c>
      <c r="G34" s="138" t="str">
        <f t="shared" si="2"/>
        <v/>
      </c>
      <c r="H34" s="138" t="str">
        <f t="shared" si="2"/>
        <v/>
      </c>
      <c r="I34" s="131"/>
      <c r="J34" s="126"/>
      <c r="L34" s="144"/>
      <c r="M34" s="145"/>
      <c r="N34" s="126"/>
      <c r="Q34" s="201"/>
      <c r="R34" s="131"/>
      <c r="S34" s="126"/>
      <c r="T34" s="13"/>
      <c r="U34" s="201"/>
      <c r="V34" s="131"/>
      <c r="W34" s="126"/>
      <c r="X34" s="13"/>
    </row>
    <row r="35" spans="2:24" s="11" customFormat="1" ht="15">
      <c r="B35" s="25"/>
      <c r="C35" s="100"/>
      <c r="D35" s="112"/>
      <c r="E35" s="104" t="s">
        <v>152</v>
      </c>
      <c r="F35" s="138" t="str">
        <f t="shared" si="2"/>
        <v/>
      </c>
      <c r="G35" s="138" t="str">
        <f t="shared" si="2"/>
        <v/>
      </c>
      <c r="H35" s="138" t="str">
        <f t="shared" si="2"/>
        <v/>
      </c>
      <c r="I35" s="131"/>
      <c r="J35" s="126"/>
      <c r="L35" s="144"/>
      <c r="M35" s="131"/>
      <c r="N35" s="126"/>
      <c r="Q35" s="201"/>
      <c r="R35" s="131"/>
      <c r="S35" s="126"/>
      <c r="T35" s="13"/>
      <c r="U35" s="201"/>
      <c r="V35" s="131"/>
      <c r="W35" s="126"/>
      <c r="X35" s="13"/>
    </row>
    <row r="36" spans="2:24" s="11" customFormat="1" ht="15">
      <c r="B36" s="25"/>
      <c r="C36" s="100"/>
      <c r="D36" s="113"/>
      <c r="E36" s="104" t="s">
        <v>153</v>
      </c>
      <c r="F36" s="138" t="str">
        <f t="shared" si="2"/>
        <v/>
      </c>
      <c r="G36" s="138" t="str">
        <f t="shared" si="2"/>
        <v/>
      </c>
      <c r="H36" s="138" t="str">
        <f t="shared" si="2"/>
        <v/>
      </c>
      <c r="I36" s="131"/>
      <c r="J36" s="126"/>
      <c r="L36" s="144"/>
      <c r="M36" s="131"/>
      <c r="N36" s="126"/>
      <c r="Q36" s="201"/>
      <c r="R36" s="131"/>
      <c r="S36" s="126"/>
      <c r="T36" s="13"/>
      <c r="U36" s="201"/>
      <c r="V36" s="131"/>
      <c r="W36" s="126"/>
      <c r="X36" s="13"/>
    </row>
    <row r="37" spans="2:24" s="11" customFormat="1" ht="15">
      <c r="B37" s="25"/>
      <c r="C37" s="100"/>
      <c r="D37" s="85"/>
      <c r="E37" s="114" t="s">
        <v>154</v>
      </c>
      <c r="F37" s="139" t="str">
        <f t="shared" si="2"/>
        <v/>
      </c>
      <c r="G37" s="139" t="str">
        <f t="shared" si="2"/>
        <v/>
      </c>
      <c r="H37" s="139" t="str">
        <f t="shared" si="2"/>
        <v/>
      </c>
      <c r="I37" s="135"/>
      <c r="J37" s="130"/>
      <c r="L37" s="144"/>
      <c r="M37" s="131"/>
      <c r="N37" s="126"/>
      <c r="Q37" s="201"/>
      <c r="R37" s="131"/>
      <c r="S37" s="126"/>
      <c r="T37" s="13"/>
      <c r="U37" s="201"/>
      <c r="V37" s="131"/>
      <c r="W37" s="126"/>
      <c r="X37" s="13"/>
    </row>
    <row r="38" spans="2:24" s="11" customFormat="1" ht="15">
      <c r="F38" s="36"/>
      <c r="G38" s="36"/>
      <c r="H38" s="36"/>
      <c r="I38" s="12"/>
      <c r="J38" s="12"/>
      <c r="L38" s="144"/>
      <c r="M38" s="131"/>
      <c r="N38" s="126"/>
      <c r="Q38" s="201"/>
      <c r="R38" s="131"/>
      <c r="S38" s="126"/>
      <c r="T38" s="13"/>
      <c r="U38" s="201"/>
      <c r="V38" s="131"/>
      <c r="W38" s="126"/>
      <c r="X38" s="13"/>
    </row>
    <row r="39" spans="2:24" s="11" customFormat="1" ht="15">
      <c r="F39" s="36"/>
      <c r="G39" s="36"/>
      <c r="H39" s="36"/>
      <c r="I39" s="12"/>
      <c r="J39" s="12"/>
      <c r="L39" s="144"/>
      <c r="M39" s="131"/>
      <c r="N39" s="126"/>
      <c r="Q39" s="201"/>
      <c r="R39" s="131"/>
      <c r="S39" s="126"/>
      <c r="T39" s="13"/>
      <c r="U39" s="201"/>
      <c r="V39" s="131"/>
      <c r="W39" s="126"/>
      <c r="X39" s="13"/>
    </row>
    <row r="40" spans="2:24" s="11" customFormat="1" ht="15">
      <c r="B40" s="18"/>
      <c r="C40" s="102"/>
      <c r="D40" s="37" t="s">
        <v>115</v>
      </c>
      <c r="E40" s="37"/>
      <c r="F40" s="141" t="str">
        <f t="shared" ref="F40:H43" si="3">IF($I40&lt;&gt;"","X","")</f>
        <v/>
      </c>
      <c r="G40" s="141" t="str">
        <f t="shared" si="3"/>
        <v/>
      </c>
      <c r="H40" s="141" t="str">
        <f t="shared" si="3"/>
        <v/>
      </c>
      <c r="I40" s="136"/>
      <c r="J40" s="125"/>
      <c r="L40" s="144"/>
      <c r="M40" s="131"/>
      <c r="N40" s="126"/>
      <c r="Q40" s="201"/>
      <c r="R40" s="131"/>
      <c r="S40" s="126"/>
      <c r="T40" s="13"/>
      <c r="U40" s="201"/>
      <c r="V40" s="131"/>
      <c r="W40" s="126"/>
      <c r="X40" s="13"/>
    </row>
    <row r="41" spans="2:24" s="11" customFormat="1" ht="15.75" thickBot="1">
      <c r="B41" s="25"/>
      <c r="C41" s="100"/>
      <c r="D41" s="42" t="s">
        <v>116</v>
      </c>
      <c r="E41" s="42"/>
      <c r="F41" s="142" t="str">
        <f t="shared" si="3"/>
        <v/>
      </c>
      <c r="G41" s="142" t="str">
        <f t="shared" si="3"/>
        <v/>
      </c>
      <c r="H41" s="142" t="str">
        <f t="shared" si="3"/>
        <v/>
      </c>
      <c r="I41" s="133"/>
      <c r="J41" s="129"/>
      <c r="L41" s="144"/>
      <c r="M41" s="131"/>
      <c r="N41" s="126"/>
      <c r="Q41" s="201"/>
      <c r="R41" s="131"/>
      <c r="S41" s="126"/>
      <c r="T41" s="13"/>
      <c r="U41" s="201"/>
      <c r="V41" s="131"/>
      <c r="W41" s="126"/>
      <c r="X41" s="13"/>
    </row>
    <row r="42" spans="2:24" s="11" customFormat="1" ht="15">
      <c r="B42" s="25"/>
      <c r="C42" s="100"/>
      <c r="D42" s="37" t="s">
        <v>117</v>
      </c>
      <c r="E42" s="37"/>
      <c r="F42" s="141" t="str">
        <f t="shared" si="3"/>
        <v/>
      </c>
      <c r="G42" s="141" t="str">
        <f t="shared" si="3"/>
        <v/>
      </c>
      <c r="H42" s="141" t="str">
        <f t="shared" si="3"/>
        <v/>
      </c>
      <c r="I42" s="136"/>
      <c r="J42" s="125"/>
      <c r="L42" s="144"/>
      <c r="M42" s="131"/>
      <c r="N42" s="126"/>
      <c r="Q42" s="201"/>
      <c r="R42" s="131"/>
      <c r="S42" s="126"/>
      <c r="T42" s="13"/>
      <c r="U42" s="201"/>
      <c r="V42" s="131"/>
      <c r="W42" s="126"/>
      <c r="X42" s="13"/>
    </row>
    <row r="43" spans="2:24" s="11" customFormat="1" ht="15">
      <c r="B43" s="25"/>
      <c r="C43" s="100"/>
      <c r="D43" s="40" t="s">
        <v>118</v>
      </c>
      <c r="E43" s="40"/>
      <c r="F43" s="139" t="str">
        <f t="shared" si="3"/>
        <v/>
      </c>
      <c r="G43" s="139" t="str">
        <f t="shared" si="3"/>
        <v/>
      </c>
      <c r="H43" s="139" t="str">
        <f t="shared" si="3"/>
        <v/>
      </c>
      <c r="I43" s="135"/>
      <c r="J43" s="130"/>
      <c r="L43" s="144"/>
      <c r="M43" s="131"/>
      <c r="N43" s="126"/>
      <c r="Q43" s="201"/>
      <c r="R43" s="131"/>
      <c r="S43" s="126"/>
      <c r="T43" s="13"/>
      <c r="U43" s="201"/>
      <c r="V43" s="131"/>
      <c r="W43" s="126"/>
      <c r="X43" s="13"/>
    </row>
    <row r="44" spans="2:24" s="11" customFormat="1" ht="15">
      <c r="F44" s="36"/>
      <c r="G44" s="36"/>
      <c r="H44" s="36"/>
      <c r="I44" s="12"/>
      <c r="J44" s="12"/>
      <c r="L44" s="144"/>
      <c r="M44" s="131"/>
      <c r="N44" s="126"/>
      <c r="Q44" s="201"/>
      <c r="R44" s="131"/>
      <c r="S44" s="126"/>
      <c r="T44" s="13"/>
      <c r="U44" s="201"/>
      <c r="V44" s="131"/>
      <c r="W44" s="126"/>
      <c r="X44" s="13"/>
    </row>
    <row r="45" spans="2:24" s="11" customFormat="1" ht="15">
      <c r="F45" s="36"/>
      <c r="G45" s="36"/>
      <c r="H45" s="36"/>
      <c r="I45" s="12"/>
      <c r="J45" s="12"/>
      <c r="L45" s="144"/>
      <c r="M45" s="131"/>
      <c r="N45" s="126"/>
      <c r="Q45" s="201"/>
      <c r="R45" s="131"/>
      <c r="S45" s="126"/>
      <c r="T45" s="13"/>
      <c r="U45" s="201"/>
      <c r="V45" s="131"/>
      <c r="W45" s="126"/>
      <c r="X45" s="13"/>
    </row>
    <row r="46" spans="2:24" s="11" customFormat="1" ht="15">
      <c r="B46" s="18"/>
      <c r="C46" s="102"/>
      <c r="D46" s="37" t="s">
        <v>120</v>
      </c>
      <c r="E46" s="37"/>
      <c r="F46" s="141" t="str">
        <f t="shared" ref="F46:H51" si="4">IF($I46&lt;&gt;"","X","")</f>
        <v/>
      </c>
      <c r="G46" s="141" t="str">
        <f t="shared" si="4"/>
        <v/>
      </c>
      <c r="H46" s="141" t="str">
        <f t="shared" si="4"/>
        <v/>
      </c>
      <c r="I46" s="136"/>
      <c r="J46" s="125"/>
      <c r="L46" s="144"/>
      <c r="M46" s="131"/>
      <c r="N46" s="126"/>
      <c r="Q46" s="201"/>
      <c r="R46" s="131"/>
      <c r="S46" s="126"/>
      <c r="T46" s="13"/>
      <c r="U46" s="201"/>
      <c r="V46" s="131"/>
      <c r="W46" s="126"/>
      <c r="X46" s="13"/>
    </row>
    <row r="47" spans="2:24" s="11" customFormat="1" ht="15">
      <c r="B47" s="25"/>
      <c r="C47" s="100"/>
      <c r="D47" s="38" t="s">
        <v>121</v>
      </c>
      <c r="E47" s="28"/>
      <c r="F47" s="138" t="str">
        <f t="shared" si="4"/>
        <v/>
      </c>
      <c r="G47" s="138" t="str">
        <f t="shared" si="4"/>
        <v/>
      </c>
      <c r="H47" s="138" t="str">
        <f t="shared" si="4"/>
        <v/>
      </c>
      <c r="I47" s="131"/>
      <c r="J47" s="126"/>
      <c r="L47" s="144"/>
      <c r="M47" s="131"/>
      <c r="N47" s="126"/>
      <c r="Q47" s="201"/>
      <c r="R47" s="131"/>
      <c r="S47" s="126"/>
      <c r="T47" s="13"/>
      <c r="U47" s="201"/>
      <c r="V47" s="131"/>
      <c r="W47" s="126"/>
      <c r="X47" s="13"/>
    </row>
    <row r="48" spans="2:24" s="11" customFormat="1" ht="15.75" thickBot="1">
      <c r="B48" s="56"/>
      <c r="C48" s="103"/>
      <c r="D48" s="42" t="s">
        <v>122</v>
      </c>
      <c r="E48" s="42"/>
      <c r="F48" s="142" t="str">
        <f t="shared" si="4"/>
        <v/>
      </c>
      <c r="G48" s="142" t="str">
        <f t="shared" si="4"/>
        <v/>
      </c>
      <c r="H48" s="142" t="str">
        <f t="shared" si="4"/>
        <v/>
      </c>
      <c r="I48" s="133"/>
      <c r="J48" s="129"/>
      <c r="L48" s="144"/>
      <c r="M48" s="131"/>
      <c r="N48" s="126"/>
      <c r="Q48" s="201"/>
      <c r="R48" s="131"/>
      <c r="S48" s="126"/>
      <c r="T48" s="13"/>
      <c r="U48" s="201"/>
      <c r="V48" s="131"/>
      <c r="W48" s="126"/>
      <c r="X48" s="13"/>
    </row>
    <row r="49" spans="2:24" s="11" customFormat="1" ht="15">
      <c r="B49" s="18"/>
      <c r="C49" s="102"/>
      <c r="D49" s="37" t="s">
        <v>123</v>
      </c>
      <c r="E49" s="41"/>
      <c r="F49" s="141" t="str">
        <f t="shared" si="4"/>
        <v/>
      </c>
      <c r="G49" s="141" t="str">
        <f t="shared" si="4"/>
        <v/>
      </c>
      <c r="H49" s="141" t="str">
        <f t="shared" si="4"/>
        <v/>
      </c>
      <c r="I49" s="136"/>
      <c r="J49" s="125"/>
      <c r="L49" s="144"/>
      <c r="M49" s="131"/>
      <c r="N49" s="126"/>
      <c r="Q49" s="201"/>
      <c r="R49" s="131"/>
      <c r="S49" s="126"/>
      <c r="T49" s="13"/>
      <c r="U49" s="201"/>
      <c r="V49" s="131"/>
      <c r="W49" s="126"/>
      <c r="X49" s="13"/>
    </row>
    <row r="50" spans="2:24" s="11" customFormat="1" ht="15">
      <c r="B50" s="25"/>
      <c r="C50" s="100"/>
      <c r="D50" s="38" t="s">
        <v>124</v>
      </c>
      <c r="E50" s="28"/>
      <c r="F50" s="138" t="str">
        <f t="shared" si="4"/>
        <v/>
      </c>
      <c r="G50" s="138" t="str">
        <f t="shared" si="4"/>
        <v/>
      </c>
      <c r="H50" s="138" t="str">
        <f t="shared" si="4"/>
        <v/>
      </c>
      <c r="I50" s="131"/>
      <c r="J50" s="126"/>
      <c r="L50" s="144"/>
      <c r="M50" s="131"/>
      <c r="N50" s="126"/>
      <c r="Q50" s="201"/>
      <c r="R50" s="131"/>
      <c r="S50" s="126"/>
      <c r="T50" s="13"/>
      <c r="U50" s="201"/>
      <c r="V50" s="131"/>
      <c r="W50" s="126"/>
      <c r="X50" s="13"/>
    </row>
    <row r="51" spans="2:24" s="11" customFormat="1" ht="15">
      <c r="B51" s="25"/>
      <c r="C51" s="100"/>
      <c r="D51" s="38" t="s">
        <v>125</v>
      </c>
      <c r="E51" s="28"/>
      <c r="F51" s="138" t="str">
        <f t="shared" si="4"/>
        <v/>
      </c>
      <c r="G51" s="138" t="str">
        <f t="shared" si="4"/>
        <v/>
      </c>
      <c r="H51" s="138" t="str">
        <f t="shared" si="4"/>
        <v/>
      </c>
      <c r="I51" s="131"/>
      <c r="J51" s="126"/>
      <c r="L51" s="144"/>
      <c r="M51" s="131"/>
      <c r="N51" s="126"/>
      <c r="Q51" s="201"/>
      <c r="R51" s="131"/>
      <c r="S51" s="126"/>
      <c r="T51" s="13"/>
      <c r="U51" s="201"/>
      <c r="V51" s="131"/>
      <c r="W51" s="126"/>
      <c r="X51" s="13"/>
    </row>
    <row r="52" spans="2:24" s="11" customFormat="1" ht="15">
      <c r="F52" s="36"/>
      <c r="G52" s="36"/>
      <c r="H52" s="36"/>
      <c r="I52" s="12"/>
      <c r="J52" s="12"/>
      <c r="L52" s="144"/>
      <c r="M52" s="131"/>
      <c r="N52" s="126"/>
      <c r="Q52" s="201"/>
      <c r="R52" s="131"/>
      <c r="S52" s="126"/>
      <c r="T52" s="13"/>
      <c r="U52" s="201"/>
      <c r="V52" s="131"/>
      <c r="W52" s="126"/>
      <c r="X52" s="13"/>
    </row>
    <row r="53" spans="2:24" s="11" customFormat="1" ht="15">
      <c r="F53" s="36"/>
      <c r="G53" s="36"/>
      <c r="H53" s="36"/>
      <c r="I53" s="12"/>
      <c r="J53" s="12"/>
      <c r="L53" s="144"/>
      <c r="M53" s="131"/>
      <c r="N53" s="126"/>
      <c r="Q53" s="201"/>
      <c r="R53" s="131"/>
      <c r="S53" s="126"/>
      <c r="T53" s="13"/>
      <c r="U53" s="201"/>
      <c r="V53" s="131"/>
      <c r="W53" s="126"/>
      <c r="X53" s="13"/>
    </row>
    <row r="54" spans="2:24" s="11" customFormat="1" ht="15">
      <c r="B54" s="18"/>
      <c r="C54" s="102"/>
      <c r="D54" s="38" t="s">
        <v>127</v>
      </c>
      <c r="E54" s="28"/>
      <c r="F54" s="138" t="str">
        <f>IF($I54&lt;&gt;"","X","")</f>
        <v/>
      </c>
      <c r="G54" s="138" t="str">
        <f t="shared" ref="F54:H57" si="5">IF($I54&lt;&gt;"","X","")</f>
        <v/>
      </c>
      <c r="H54" s="138" t="str">
        <f t="shared" si="5"/>
        <v/>
      </c>
      <c r="I54" s="131"/>
      <c r="J54" s="126"/>
      <c r="L54" s="144"/>
      <c r="M54" s="131"/>
      <c r="N54" s="126"/>
      <c r="Q54" s="201"/>
      <c r="R54" s="131"/>
      <c r="S54" s="126"/>
      <c r="T54" s="13"/>
      <c r="U54" s="201"/>
      <c r="V54" s="131"/>
      <c r="W54" s="126"/>
      <c r="X54" s="13"/>
    </row>
    <row r="55" spans="2:24" s="11" customFormat="1" ht="15">
      <c r="B55" s="25"/>
      <c r="C55" s="100"/>
      <c r="D55" s="172" t="str">
        <f>IFERROR(IF('Troop-Daisies'!A50&lt;&gt;"",'Troop-Daisies'!A50,""),"")</f>
        <v/>
      </c>
      <c r="E55" s="173"/>
      <c r="F55" s="138" t="str">
        <f t="shared" si="5"/>
        <v/>
      </c>
      <c r="G55" s="138" t="str">
        <f t="shared" si="5"/>
        <v/>
      </c>
      <c r="H55" s="138" t="str">
        <f t="shared" si="5"/>
        <v/>
      </c>
      <c r="I55" s="131"/>
      <c r="J55" s="126"/>
      <c r="L55" s="144"/>
      <c r="M55" s="131"/>
      <c r="N55" s="126"/>
      <c r="Q55" s="201"/>
      <c r="R55" s="131"/>
      <c r="S55" s="126"/>
      <c r="T55" s="13"/>
      <c r="U55" s="201"/>
      <c r="V55" s="131"/>
      <c r="W55" s="126"/>
      <c r="X55" s="13"/>
    </row>
    <row r="56" spans="2:24" s="11" customFormat="1" ht="15">
      <c r="B56" s="25"/>
      <c r="C56" s="100"/>
      <c r="D56" s="172" t="str">
        <f>IFERROR(IF('Troop-Daisies'!A51&lt;&gt;"",'Troop-Daisies'!A51,""),"")</f>
        <v/>
      </c>
      <c r="E56" s="173"/>
      <c r="F56" s="138" t="str">
        <f t="shared" si="5"/>
        <v/>
      </c>
      <c r="G56" s="138" t="str">
        <f t="shared" si="5"/>
        <v/>
      </c>
      <c r="H56" s="138" t="str">
        <f t="shared" si="5"/>
        <v/>
      </c>
      <c r="I56" s="131"/>
      <c r="J56" s="126"/>
      <c r="L56" s="144"/>
      <c r="M56" s="131"/>
      <c r="N56" s="126"/>
      <c r="Q56" s="201"/>
      <c r="R56" s="131"/>
      <c r="S56" s="126"/>
      <c r="T56" s="13"/>
      <c r="U56" s="201"/>
      <c r="V56" s="131"/>
      <c r="W56" s="126"/>
      <c r="X56" s="13"/>
    </row>
    <row r="57" spans="2:24" s="11" customFormat="1" ht="15">
      <c r="B57" s="25"/>
      <c r="C57" s="100"/>
      <c r="D57" s="172" t="str">
        <f>IFERROR(IF('Troop-Daisies'!A52&lt;&gt;"",'Troop-Daisies'!A52,""),"")</f>
        <v/>
      </c>
      <c r="E57" s="173"/>
      <c r="F57" s="138" t="str">
        <f t="shared" si="5"/>
        <v/>
      </c>
      <c r="G57" s="138" t="str">
        <f t="shared" si="5"/>
        <v/>
      </c>
      <c r="H57" s="138" t="str">
        <f t="shared" si="5"/>
        <v/>
      </c>
      <c r="I57" s="131"/>
      <c r="J57" s="126"/>
      <c r="L57" s="144"/>
      <c r="M57" s="131"/>
      <c r="N57" s="126"/>
      <c r="Q57" s="201"/>
      <c r="R57" s="131"/>
      <c r="S57" s="126"/>
      <c r="T57" s="13"/>
      <c r="U57" s="201"/>
      <c r="V57" s="131"/>
      <c r="W57" s="126"/>
      <c r="X57" s="13"/>
    </row>
    <row r="58" spans="2:24" s="11" customFormat="1" ht="15">
      <c r="B58" s="4"/>
      <c r="C58" s="4"/>
      <c r="D58" s="4"/>
      <c r="E58" s="4"/>
      <c r="F58" s="5"/>
      <c r="G58" s="5"/>
      <c r="H58" s="5"/>
      <c r="I58" s="7"/>
      <c r="J58" s="7"/>
      <c r="L58" s="144"/>
      <c r="M58" s="131"/>
      <c r="N58" s="126"/>
      <c r="Q58" s="201"/>
      <c r="R58" s="131"/>
      <c r="S58" s="126"/>
      <c r="T58" s="13"/>
      <c r="U58" s="201"/>
      <c r="V58" s="131"/>
      <c r="W58" s="126"/>
      <c r="X58" s="13"/>
    </row>
    <row r="59" spans="2:24" s="11" customFormat="1" ht="15">
      <c r="B59" s="4"/>
      <c r="C59" s="4"/>
      <c r="D59" s="4"/>
      <c r="E59" s="4"/>
      <c r="F59" s="5"/>
      <c r="G59" s="5"/>
      <c r="H59" s="5"/>
      <c r="I59" s="7"/>
      <c r="J59" s="7"/>
      <c r="L59" s="144"/>
      <c r="M59" s="131"/>
      <c r="N59" s="126"/>
      <c r="Q59" s="201"/>
      <c r="R59" s="131"/>
      <c r="S59" s="126"/>
      <c r="T59" s="13"/>
      <c r="U59" s="201"/>
      <c r="V59" s="131"/>
      <c r="W59" s="126"/>
      <c r="X59" s="13"/>
    </row>
    <row r="60" spans="2:24" s="11" customFormat="1" ht="15">
      <c r="B60" s="4"/>
      <c r="C60" s="4"/>
      <c r="D60" s="4"/>
      <c r="E60" s="4"/>
      <c r="F60" s="5"/>
      <c r="G60" s="5"/>
      <c r="H60" s="5"/>
      <c r="I60" s="7"/>
      <c r="J60" s="7"/>
      <c r="L60" s="144"/>
      <c r="M60" s="131"/>
      <c r="N60" s="126"/>
      <c r="Q60" s="201"/>
      <c r="R60" s="131"/>
      <c r="S60" s="126"/>
      <c r="T60" s="13"/>
      <c r="U60" s="201"/>
      <c r="V60" s="131"/>
      <c r="W60" s="126"/>
      <c r="X60" s="13"/>
    </row>
    <row r="61" spans="2:24" s="11" customFormat="1" ht="15">
      <c r="B61" s="4"/>
      <c r="C61" s="4"/>
      <c r="D61" s="4"/>
      <c r="E61" s="4"/>
      <c r="F61" s="5"/>
      <c r="G61" s="5"/>
      <c r="H61" s="5"/>
      <c r="I61" s="7"/>
      <c r="J61" s="7"/>
      <c r="L61" s="144"/>
      <c r="M61" s="131"/>
      <c r="N61" s="126"/>
      <c r="Q61" s="201"/>
      <c r="R61" s="131"/>
      <c r="S61" s="126"/>
      <c r="T61" s="13"/>
      <c r="U61" s="201"/>
      <c r="V61" s="131"/>
      <c r="W61" s="126"/>
      <c r="X61" s="13"/>
    </row>
    <row r="62" spans="2:24" s="11" customFormat="1" ht="15">
      <c r="B62" s="1"/>
      <c r="C62" s="1"/>
      <c r="D62" s="1"/>
      <c r="E62" s="1"/>
      <c r="F62" s="3"/>
      <c r="G62" s="3"/>
      <c r="H62" s="3"/>
      <c r="I62" s="6"/>
      <c r="J62" s="6"/>
      <c r="L62" s="144"/>
      <c r="M62" s="131"/>
      <c r="N62" s="126"/>
      <c r="Q62" s="201"/>
      <c r="R62" s="131"/>
      <c r="S62" s="126"/>
      <c r="T62" s="13"/>
      <c r="U62" s="201"/>
      <c r="V62" s="131"/>
      <c r="W62" s="126"/>
      <c r="X62" s="13"/>
    </row>
    <row r="63" spans="2:24" s="11" customFormat="1" ht="15">
      <c r="B63" s="1"/>
      <c r="C63" s="1"/>
      <c r="D63" s="1"/>
      <c r="E63" s="1"/>
      <c r="F63" s="3"/>
      <c r="G63" s="3"/>
      <c r="H63" s="3"/>
      <c r="I63" s="6"/>
      <c r="J63" s="6"/>
      <c r="L63" s="144"/>
      <c r="M63" s="131"/>
      <c r="N63" s="126"/>
      <c r="Q63" s="201"/>
      <c r="R63" s="131"/>
      <c r="S63" s="126"/>
      <c r="T63" s="13"/>
      <c r="U63" s="201"/>
      <c r="V63" s="131"/>
      <c r="W63" s="126"/>
      <c r="X63" s="13"/>
    </row>
    <row r="64" spans="2:24" s="11" customFormat="1" ht="15">
      <c r="B64" s="1"/>
      <c r="C64" s="1"/>
      <c r="D64" s="1"/>
      <c r="E64" s="1"/>
      <c r="F64" s="3"/>
      <c r="G64" s="3"/>
      <c r="H64" s="3"/>
      <c r="I64" s="6"/>
      <c r="J64" s="6"/>
      <c r="L64" s="144"/>
      <c r="M64" s="131"/>
      <c r="N64" s="126"/>
      <c r="Q64" s="201"/>
      <c r="R64" s="131"/>
      <c r="S64" s="126"/>
      <c r="T64" s="13"/>
      <c r="U64" s="201"/>
      <c r="V64" s="131"/>
      <c r="W64" s="126"/>
      <c r="X64" s="13"/>
    </row>
    <row r="65" spans="2:24" s="11" customFormat="1" ht="15">
      <c r="B65" s="1"/>
      <c r="C65" s="1"/>
      <c r="D65" s="1"/>
      <c r="E65" s="1"/>
      <c r="F65" s="3"/>
      <c r="G65" s="3"/>
      <c r="H65" s="3"/>
      <c r="I65" s="6"/>
      <c r="J65" s="6"/>
      <c r="L65" s="144"/>
      <c r="M65" s="131"/>
      <c r="N65" s="126"/>
      <c r="Q65" s="201"/>
      <c r="R65" s="131"/>
      <c r="S65" s="126"/>
      <c r="T65" s="13"/>
      <c r="U65" s="201"/>
      <c r="V65" s="131"/>
      <c r="W65" s="126"/>
      <c r="X65" s="13"/>
    </row>
    <row r="66" spans="2:24" s="11" customFormat="1" ht="15">
      <c r="B66" s="1"/>
      <c r="C66" s="1"/>
      <c r="D66" s="1"/>
      <c r="E66" s="1"/>
      <c r="F66" s="3"/>
      <c r="G66" s="3"/>
      <c r="H66" s="3"/>
      <c r="I66" s="6"/>
      <c r="J66" s="6"/>
      <c r="L66" s="144"/>
      <c r="M66" s="131"/>
      <c r="N66" s="126"/>
      <c r="Q66" s="201"/>
      <c r="R66" s="131"/>
      <c r="S66" s="126"/>
      <c r="T66" s="13"/>
      <c r="U66" s="201"/>
      <c r="V66" s="131"/>
      <c r="W66" s="126"/>
      <c r="X66" s="13"/>
    </row>
    <row r="67" spans="2:24" s="11" customFormat="1" ht="15">
      <c r="B67" s="1"/>
      <c r="C67" s="1"/>
      <c r="D67" s="1"/>
      <c r="E67" s="1"/>
      <c r="F67" s="3"/>
      <c r="G67" s="3"/>
      <c r="H67" s="3"/>
      <c r="I67" s="6"/>
      <c r="J67" s="6"/>
      <c r="L67" s="146"/>
      <c r="M67" s="135"/>
      <c r="N67" s="130"/>
      <c r="Q67" s="202"/>
      <c r="R67" s="135"/>
      <c r="S67" s="130"/>
      <c r="T67" s="13"/>
      <c r="U67" s="202"/>
      <c r="V67" s="135"/>
      <c r="W67" s="130"/>
      <c r="X67" s="13"/>
    </row>
    <row r="68" spans="2:24" s="11" customFormat="1" ht="15">
      <c r="B68" s="1"/>
      <c r="C68" s="1"/>
      <c r="D68" s="1"/>
      <c r="E68" s="1"/>
      <c r="F68" s="3"/>
      <c r="G68" s="3"/>
      <c r="H68" s="3"/>
      <c r="I68" s="6"/>
      <c r="J68" s="6"/>
      <c r="M68" s="12"/>
      <c r="N68" s="12"/>
      <c r="Q68" s="199"/>
      <c r="R68" s="12"/>
      <c r="S68" s="12"/>
      <c r="T68" s="13"/>
      <c r="U68" s="199"/>
      <c r="V68" s="12"/>
      <c r="W68" s="12"/>
      <c r="X68" s="13"/>
    </row>
    <row r="69" spans="2:24" s="11" customFormat="1" ht="15">
      <c r="B69" s="1"/>
      <c r="C69" s="1"/>
      <c r="D69" s="1"/>
      <c r="E69" s="1"/>
      <c r="F69" s="3"/>
      <c r="G69" s="3"/>
      <c r="H69" s="3"/>
      <c r="I69" s="6"/>
      <c r="J69" s="6"/>
      <c r="M69" s="12"/>
      <c r="N69" s="12"/>
      <c r="Q69" s="199"/>
      <c r="R69" s="12"/>
      <c r="S69" s="12"/>
      <c r="T69" s="13"/>
      <c r="U69" s="199"/>
      <c r="V69" s="12"/>
      <c r="W69" s="12"/>
      <c r="X69" s="13"/>
    </row>
    <row r="70" spans="2:24" s="11" customFormat="1" ht="15">
      <c r="B70" s="1"/>
      <c r="C70" s="1"/>
      <c r="D70" s="1"/>
      <c r="E70" s="1"/>
      <c r="F70" s="3"/>
      <c r="G70" s="3"/>
      <c r="H70" s="3"/>
      <c r="I70" s="6"/>
      <c r="J70" s="6"/>
      <c r="L70" s="1"/>
      <c r="M70" s="6"/>
      <c r="N70" s="6"/>
      <c r="Q70" s="203"/>
      <c r="R70" s="6"/>
      <c r="S70" s="6"/>
      <c r="T70" s="2"/>
      <c r="U70" s="203"/>
      <c r="V70" s="6"/>
      <c r="W70" s="6"/>
      <c r="X70" s="2"/>
    </row>
    <row r="71" spans="2:24" s="13" customFormat="1" ht="15">
      <c r="B71" s="1"/>
      <c r="C71" s="1"/>
      <c r="D71" s="1"/>
      <c r="E71" s="1"/>
      <c r="F71" s="3"/>
      <c r="G71" s="3"/>
      <c r="H71" s="3"/>
      <c r="I71" s="6"/>
      <c r="J71" s="6"/>
      <c r="K71" s="11"/>
      <c r="L71" s="1"/>
      <c r="M71" s="6"/>
      <c r="N71" s="6"/>
      <c r="O71" s="11"/>
      <c r="P71" s="11"/>
      <c r="Q71" s="203"/>
      <c r="R71" s="6"/>
      <c r="S71" s="6"/>
      <c r="T71" s="2"/>
      <c r="U71" s="203"/>
      <c r="V71" s="6"/>
      <c r="W71" s="6"/>
      <c r="X71" s="2"/>
    </row>
    <row r="72" spans="2:24" s="13" customFormat="1" ht="15">
      <c r="B72" s="1"/>
      <c r="C72" s="1"/>
      <c r="D72" s="1"/>
      <c r="E72" s="1"/>
      <c r="F72" s="3"/>
      <c r="G72" s="3"/>
      <c r="H72" s="3"/>
      <c r="I72" s="6"/>
      <c r="J72" s="6"/>
      <c r="K72" s="11"/>
      <c r="L72" s="1"/>
      <c r="M72" s="6"/>
      <c r="N72" s="6"/>
      <c r="O72" s="11"/>
      <c r="P72" s="11"/>
      <c r="Q72" s="203"/>
      <c r="R72" s="6"/>
      <c r="S72" s="6"/>
      <c r="T72" s="2"/>
      <c r="U72" s="203"/>
      <c r="V72" s="6"/>
      <c r="W72" s="6"/>
      <c r="X72" s="2"/>
    </row>
    <row r="73" spans="2:24" s="13" customFormat="1" ht="15">
      <c r="B73" s="1"/>
      <c r="C73" s="1"/>
      <c r="D73" s="1"/>
      <c r="E73" s="1"/>
      <c r="F73" s="3"/>
      <c r="G73" s="3"/>
      <c r="H73" s="3"/>
      <c r="I73" s="6"/>
      <c r="J73" s="6"/>
      <c r="K73" s="11"/>
      <c r="L73" s="1"/>
      <c r="M73" s="6"/>
      <c r="N73" s="6"/>
      <c r="O73" s="11"/>
      <c r="P73" s="11"/>
      <c r="Q73" s="203"/>
      <c r="R73" s="6"/>
      <c r="S73" s="6"/>
      <c r="T73" s="2"/>
      <c r="U73" s="203"/>
      <c r="V73" s="6"/>
      <c r="W73" s="6"/>
      <c r="X73" s="2"/>
    </row>
    <row r="74" spans="2:24" s="13" customFormat="1" ht="15">
      <c r="B74" s="1"/>
      <c r="C74" s="1"/>
      <c r="D74" s="1"/>
      <c r="E74" s="1"/>
      <c r="F74" s="3"/>
      <c r="G74" s="3"/>
      <c r="H74" s="3"/>
      <c r="I74" s="6"/>
      <c r="J74" s="6"/>
      <c r="K74" s="11"/>
      <c r="L74" s="1"/>
      <c r="M74" s="6"/>
      <c r="N74" s="6"/>
      <c r="O74" s="11"/>
      <c r="P74" s="11"/>
      <c r="Q74" s="203"/>
      <c r="R74" s="6"/>
      <c r="S74" s="6"/>
      <c r="T74" s="2"/>
      <c r="U74" s="203"/>
      <c r="V74" s="6"/>
      <c r="W74" s="6"/>
      <c r="X74" s="2"/>
    </row>
    <row r="75" spans="2:24" s="13" customFormat="1" ht="15">
      <c r="B75" s="1"/>
      <c r="C75" s="1"/>
      <c r="D75" s="1"/>
      <c r="E75" s="1"/>
      <c r="F75" s="3"/>
      <c r="G75" s="3"/>
      <c r="H75" s="3"/>
      <c r="I75" s="6"/>
      <c r="J75" s="6"/>
      <c r="K75" s="11"/>
      <c r="L75" s="1"/>
      <c r="M75" s="6"/>
      <c r="N75" s="6"/>
      <c r="O75" s="11"/>
      <c r="P75" s="11"/>
      <c r="Q75" s="203"/>
      <c r="R75" s="6"/>
      <c r="S75" s="6"/>
      <c r="T75" s="2"/>
      <c r="U75" s="203"/>
      <c r="V75" s="6"/>
      <c r="W75" s="6"/>
      <c r="X75" s="2"/>
    </row>
    <row r="76" spans="2:24" s="13" customFormat="1" ht="15">
      <c r="B76" s="1"/>
      <c r="C76" s="1"/>
      <c r="D76" s="1"/>
      <c r="E76" s="1"/>
      <c r="F76" s="3"/>
      <c r="G76" s="3"/>
      <c r="H76" s="3"/>
      <c r="I76" s="6"/>
      <c r="J76" s="6"/>
      <c r="K76" s="11"/>
      <c r="L76" s="1"/>
      <c r="M76" s="6"/>
      <c r="N76" s="6"/>
      <c r="O76" s="11"/>
      <c r="P76" s="11"/>
      <c r="Q76" s="203"/>
      <c r="R76" s="6"/>
      <c r="S76" s="6"/>
      <c r="T76" s="2"/>
      <c r="U76" s="203"/>
      <c r="V76" s="6"/>
      <c r="W76" s="6"/>
      <c r="X76" s="2"/>
    </row>
    <row r="77" spans="2:24" s="13" customFormat="1" ht="15">
      <c r="B77" s="1"/>
      <c r="C77" s="1"/>
      <c r="D77" s="1"/>
      <c r="E77" s="1"/>
      <c r="F77" s="3"/>
      <c r="G77" s="3"/>
      <c r="H77" s="3"/>
      <c r="I77" s="6"/>
      <c r="J77" s="6"/>
      <c r="K77" s="11"/>
      <c r="L77" s="1"/>
      <c r="M77" s="6"/>
      <c r="N77" s="6"/>
      <c r="O77" s="1"/>
      <c r="P77" s="1"/>
      <c r="Q77" s="203"/>
      <c r="R77" s="6"/>
      <c r="S77" s="6"/>
      <c r="T77" s="2"/>
      <c r="U77" s="203"/>
      <c r="V77" s="6"/>
      <c r="W77" s="6"/>
      <c r="X77" s="2"/>
    </row>
    <row r="78" spans="2:24" s="13" customFormat="1" ht="15">
      <c r="B78" s="1"/>
      <c r="C78" s="1"/>
      <c r="D78" s="1"/>
      <c r="E78" s="1"/>
      <c r="F78" s="3"/>
      <c r="G78" s="3"/>
      <c r="H78" s="3"/>
      <c r="I78" s="6"/>
      <c r="J78" s="6"/>
      <c r="K78" s="11"/>
      <c r="L78" s="1"/>
      <c r="M78" s="6"/>
      <c r="N78" s="6"/>
      <c r="O78" s="1"/>
      <c r="P78" s="1"/>
      <c r="Q78" s="203"/>
      <c r="R78" s="6"/>
      <c r="S78" s="6"/>
      <c r="T78" s="2"/>
      <c r="U78" s="203"/>
      <c r="V78" s="6"/>
      <c r="W78" s="6"/>
      <c r="X78" s="2"/>
    </row>
    <row r="79" spans="2:24" s="13" customFormat="1" ht="15">
      <c r="B79" s="1"/>
      <c r="C79" s="1"/>
      <c r="D79" s="1"/>
      <c r="E79" s="1"/>
      <c r="F79" s="3"/>
      <c r="G79" s="3"/>
      <c r="H79" s="3"/>
      <c r="I79" s="6"/>
      <c r="J79" s="6"/>
      <c r="K79" s="11"/>
      <c r="L79" s="1"/>
      <c r="M79" s="6"/>
      <c r="N79" s="6"/>
      <c r="O79" s="1"/>
      <c r="P79" s="1"/>
      <c r="Q79" s="203"/>
      <c r="R79" s="6"/>
      <c r="S79" s="6"/>
      <c r="T79" s="2"/>
      <c r="U79" s="203"/>
      <c r="V79" s="6"/>
      <c r="W79" s="6"/>
      <c r="X79" s="2"/>
    </row>
    <row r="80" spans="2:24" s="13" customFormat="1" ht="15">
      <c r="B80" s="1"/>
      <c r="C80" s="1"/>
      <c r="D80" s="1"/>
      <c r="E80" s="1"/>
      <c r="F80" s="3"/>
      <c r="G80" s="3"/>
      <c r="H80" s="3"/>
      <c r="I80" s="6"/>
      <c r="J80" s="6"/>
      <c r="K80" s="11"/>
      <c r="L80" s="1"/>
      <c r="M80" s="6"/>
      <c r="N80" s="6"/>
      <c r="O80" s="1"/>
      <c r="P80" s="1"/>
      <c r="Q80" s="203"/>
      <c r="R80" s="6"/>
      <c r="S80" s="6"/>
      <c r="T80" s="2"/>
      <c r="U80" s="203"/>
      <c r="V80" s="6"/>
      <c r="W80" s="6"/>
      <c r="X80" s="2"/>
    </row>
    <row r="81" spans="2:24" s="13" customFormat="1" ht="15">
      <c r="B81" s="1"/>
      <c r="C81" s="1"/>
      <c r="D81" s="1"/>
      <c r="E81" s="1"/>
      <c r="F81" s="3"/>
      <c r="G81" s="3"/>
      <c r="H81" s="3"/>
      <c r="I81" s="6"/>
      <c r="J81" s="6"/>
      <c r="K81" s="11"/>
      <c r="L81" s="1"/>
      <c r="M81" s="6"/>
      <c r="N81" s="6"/>
      <c r="O81" s="1"/>
      <c r="P81" s="1"/>
      <c r="Q81" s="203"/>
      <c r="R81" s="6"/>
      <c r="S81" s="6"/>
      <c r="T81" s="2"/>
      <c r="U81" s="203"/>
      <c r="V81" s="6"/>
      <c r="W81" s="6"/>
      <c r="X81" s="2"/>
    </row>
    <row r="82" spans="2:24" s="13" customFormat="1" ht="15">
      <c r="B82" s="1"/>
      <c r="C82" s="1"/>
      <c r="D82" s="1"/>
      <c r="E82" s="1"/>
      <c r="F82" s="3"/>
      <c r="G82" s="3"/>
      <c r="H82" s="3"/>
      <c r="I82" s="6"/>
      <c r="J82" s="6"/>
      <c r="K82" s="11"/>
      <c r="L82" s="1"/>
      <c r="M82" s="6"/>
      <c r="N82" s="6"/>
      <c r="O82" s="1"/>
      <c r="P82" s="1"/>
      <c r="Q82" s="203"/>
      <c r="R82" s="6"/>
      <c r="S82" s="6"/>
      <c r="T82" s="2"/>
      <c r="U82" s="203"/>
      <c r="V82" s="6"/>
      <c r="W82" s="6"/>
      <c r="X82" s="2"/>
    </row>
    <row r="83" spans="2:24" s="2" customFormat="1">
      <c r="B83" s="1"/>
      <c r="C83" s="1"/>
      <c r="D83" s="1"/>
      <c r="E83" s="1"/>
      <c r="F83" s="3"/>
      <c r="G83" s="3"/>
      <c r="H83" s="3"/>
      <c r="I83" s="6"/>
      <c r="J83" s="6"/>
      <c r="K83" s="1"/>
      <c r="L83" s="1"/>
      <c r="M83" s="6"/>
      <c r="N83" s="6"/>
      <c r="O83" s="1"/>
      <c r="P83" s="1"/>
      <c r="Q83" s="203"/>
      <c r="R83" s="6"/>
      <c r="S83" s="6"/>
      <c r="U83" s="203"/>
      <c r="V83" s="6"/>
      <c r="W83" s="6"/>
    </row>
    <row r="84" spans="2:24" s="2" customFormat="1">
      <c r="B84" s="1"/>
      <c r="C84" s="1"/>
      <c r="D84" s="1"/>
      <c r="E84" s="1"/>
      <c r="F84" s="3"/>
      <c r="G84" s="3"/>
      <c r="H84" s="3"/>
      <c r="I84" s="6"/>
      <c r="J84" s="6"/>
      <c r="K84" s="1"/>
      <c r="L84" s="1"/>
      <c r="M84" s="6"/>
      <c r="N84" s="6"/>
      <c r="O84" s="1"/>
      <c r="P84" s="1"/>
      <c r="Q84" s="203"/>
      <c r="R84" s="6"/>
      <c r="S84" s="6"/>
      <c r="U84" s="203"/>
      <c r="V84" s="6"/>
      <c r="W84" s="6"/>
    </row>
  </sheetData>
  <sheetProtection algorithmName="SHA-512" hashValue="HQbO2brvUT9+UiiDKhTkz5OKHMupwM8mmLFlsBTU61+LoHE7MYjZv/yt30jFnES5G7cacaF436ajfC1/X/CsSQ==" saltValue="q9EKufEj6pJ7K8th+9GWtA==" spinCount="100000" sheet="1" objects="1" scenarios="1" selectLockedCells="1"/>
  <conditionalFormatting sqref="F1:N1">
    <cfRule type="expression" dxfId="3" priority="2">
      <formula>$N$1&lt;&gt;""</formula>
    </cfRule>
  </conditionalFormatting>
  <conditionalFormatting sqref="L30:L67 Q4:Q67 U4:U67">
    <cfRule type="duplicateValues" dxfId="2" priority="1"/>
  </conditionalFormatting>
  <pageMargins left="0.5" right="0.3" top="0.3" bottom="0.3" header="0.3" footer="0.3"/>
  <pageSetup scale="75" fitToWidth="2" fitToHeight="0" orientation="portrait" r:id="rId1"/>
  <colBreaks count="1" manualBreakCount="1">
    <brk id="15" max="6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B1:X84"/>
  <sheetViews>
    <sheetView zoomScaleNormal="100" zoomScaleSheetLayoutView="100" workbookViewId="0" xr3:uid="{274F5AE0-5452-572F-8038-C13FFDA59D49}">
      <selection activeCell="J4" sqref="J4"/>
    </sheetView>
  </sheetViews>
  <sheetFormatPr defaultRowHeight="12.75"/>
  <cols>
    <col min="1" max="1" width="0.85546875" style="1" customWidth="1"/>
    <col min="2" max="2" width="10.42578125" style="1" customWidth="1"/>
    <col min="3" max="3" width="16" style="1" customWidth="1"/>
    <col min="4" max="4" width="1.28515625" style="1" customWidth="1"/>
    <col min="5" max="5" width="30.85546875" style="1" customWidth="1"/>
    <col min="6" max="8" width="2.42578125" style="3" customWidth="1"/>
    <col min="9" max="10" width="8.42578125" style="6" customWidth="1"/>
    <col min="11" max="11" width="1.7109375" style="1" customWidth="1"/>
    <col min="12" max="12" width="27.7109375" style="1" customWidth="1"/>
    <col min="13" max="14" width="8.42578125" style="6" customWidth="1"/>
    <col min="15" max="16" width="0.85546875" style="1" customWidth="1"/>
    <col min="17" max="17" width="45.7109375" style="203" customWidth="1"/>
    <col min="18" max="19" width="8.42578125" style="6" customWidth="1"/>
    <col min="20" max="20" width="1.7109375" style="2" customWidth="1"/>
    <col min="21" max="21" width="45.7109375" style="203" customWidth="1"/>
    <col min="22" max="23" width="8.42578125" style="6" customWidth="1"/>
    <col min="24" max="24" width="0.85546875" style="2" customWidth="1"/>
    <col min="25" max="16384" width="9.140625" style="1"/>
  </cols>
  <sheetData>
    <row r="1" spans="2:24" s="123" customFormat="1" ht="29.25" customHeight="1" thickBot="1">
      <c r="D1" s="174"/>
      <c r="E1" s="175" t="e">
        <f ca="1">IF($N1="","Name:","")</f>
        <v>#VALUE!</v>
      </c>
      <c r="F1" s="176"/>
      <c r="G1" s="176"/>
      <c r="H1" s="176"/>
      <c r="I1" s="177"/>
      <c r="J1" s="177"/>
      <c r="K1" s="178"/>
      <c r="L1" s="179"/>
      <c r="M1" s="179"/>
      <c r="N1" s="147" t="e">
        <f ca="1">MID(CELL("filename",A1),FIND(IF(ISERROR(FIND("]",CELL("filename",A1))),"$","]"),CELL("filename",A1))+1,256)</f>
        <v>#VALUE!</v>
      </c>
      <c r="Q1" s="55" t="e">
        <f ca="1">IF(N1&lt;&gt;"",N1,"")</f>
        <v>#VALUE!</v>
      </c>
      <c r="R1" s="205"/>
      <c r="S1" s="205"/>
      <c r="T1" s="124"/>
      <c r="U1" s="204"/>
      <c r="V1" s="205"/>
      <c r="W1" s="206"/>
      <c r="X1" s="124"/>
    </row>
    <row r="2" spans="2:24" s="11" customFormat="1" ht="15">
      <c r="B2" s="8"/>
      <c r="C2" s="8"/>
      <c r="D2" s="8"/>
      <c r="E2" s="8"/>
      <c r="F2" s="9"/>
      <c r="G2" s="9"/>
      <c r="H2" s="9"/>
      <c r="I2" s="10"/>
      <c r="J2" s="10"/>
      <c r="M2" s="12"/>
      <c r="N2" s="195" t="e">
        <f ca="1">MID(CELL("filename",A1),FIND(IF(ISERROR(FIND("]",CELL("filename",A1))),"$","]"),CELL("filename",A1))+1,256)</f>
        <v>#VALUE!</v>
      </c>
      <c r="Q2" s="199"/>
      <c r="R2" s="12"/>
      <c r="S2" s="12"/>
      <c r="T2" s="13"/>
      <c r="U2" s="199"/>
      <c r="V2" s="12"/>
      <c r="W2" s="12"/>
      <c r="X2" s="13"/>
    </row>
    <row r="3" spans="2:24" s="11" customFormat="1" ht="15">
      <c r="B3" s="8"/>
      <c r="C3" s="8"/>
      <c r="D3" s="8"/>
      <c r="E3" s="8"/>
      <c r="F3" s="9"/>
      <c r="G3" s="9"/>
      <c r="H3" s="9"/>
      <c r="I3" s="10"/>
      <c r="J3" s="10"/>
      <c r="M3" s="12"/>
      <c r="N3" s="12"/>
      <c r="Q3" s="199"/>
      <c r="R3" s="12"/>
      <c r="S3" s="12"/>
      <c r="T3" s="13"/>
      <c r="U3" s="199"/>
      <c r="V3" s="12"/>
      <c r="W3" s="12"/>
      <c r="X3" s="13"/>
    </row>
    <row r="4" spans="2:24" s="11" customFormat="1" ht="15">
      <c r="B4" s="14"/>
      <c r="C4" s="45" t="s">
        <v>141</v>
      </c>
      <c r="D4" s="45"/>
      <c r="E4" s="45"/>
      <c r="F4" s="46"/>
      <c r="G4" s="46"/>
      <c r="H4" s="46"/>
      <c r="I4" s="47"/>
      <c r="J4" s="125"/>
      <c r="L4" s="18"/>
      <c r="M4" s="19"/>
      <c r="N4" s="20"/>
      <c r="Q4" s="200"/>
      <c r="R4" s="136"/>
      <c r="S4" s="125"/>
      <c r="T4" s="13"/>
      <c r="U4" s="200"/>
      <c r="V4" s="136"/>
      <c r="W4" s="125"/>
      <c r="X4" s="13"/>
    </row>
    <row r="5" spans="2:24" s="11" customFormat="1" ht="15">
      <c r="B5" s="21"/>
      <c r="C5" s="22" t="s">
        <v>82</v>
      </c>
      <c r="D5" s="22"/>
      <c r="E5" s="22"/>
      <c r="F5" s="23"/>
      <c r="G5" s="23"/>
      <c r="H5" s="24"/>
      <c r="I5" s="131"/>
      <c r="J5" s="126"/>
      <c r="L5" s="25"/>
      <c r="M5" s="26"/>
      <c r="N5" s="27"/>
      <c r="Q5" s="201"/>
      <c r="R5" s="131"/>
      <c r="S5" s="126"/>
      <c r="T5" s="13"/>
      <c r="U5" s="201"/>
      <c r="V5" s="131"/>
      <c r="W5" s="126"/>
      <c r="X5" s="13"/>
    </row>
    <row r="6" spans="2:24" s="11" customFormat="1" ht="15">
      <c r="B6" s="21"/>
      <c r="C6" s="22" t="s">
        <v>83</v>
      </c>
      <c r="D6" s="22"/>
      <c r="E6" s="22"/>
      <c r="F6" s="23"/>
      <c r="G6" s="23"/>
      <c r="H6" s="24"/>
      <c r="I6" s="131"/>
      <c r="J6" s="126"/>
      <c r="L6" s="25"/>
      <c r="M6" s="26"/>
      <c r="N6" s="27"/>
      <c r="Q6" s="201"/>
      <c r="R6" s="131"/>
      <c r="S6" s="126"/>
      <c r="T6" s="13"/>
      <c r="U6" s="201"/>
      <c r="V6" s="131"/>
      <c r="W6" s="126"/>
      <c r="X6" s="13"/>
    </row>
    <row r="7" spans="2:24" s="11" customFormat="1" ht="15.75" thickBot="1">
      <c r="B7" s="29"/>
      <c r="C7" s="22" t="s">
        <v>84</v>
      </c>
      <c r="D7" s="22"/>
      <c r="E7" s="22"/>
      <c r="F7" s="23"/>
      <c r="G7" s="23"/>
      <c r="H7" s="24"/>
      <c r="I7" s="132"/>
      <c r="J7" s="127"/>
      <c r="L7" s="25"/>
      <c r="M7" s="26"/>
      <c r="N7" s="27"/>
      <c r="Q7" s="201"/>
      <c r="R7" s="131"/>
      <c r="S7" s="126"/>
      <c r="T7" s="13"/>
      <c r="U7" s="201"/>
      <c r="V7" s="131"/>
      <c r="W7" s="126"/>
      <c r="X7" s="13"/>
    </row>
    <row r="8" spans="2:24" s="11" customFormat="1" ht="15">
      <c r="B8" s="14"/>
      <c r="C8" s="50" t="s">
        <v>142</v>
      </c>
      <c r="D8" s="50"/>
      <c r="E8" s="50"/>
      <c r="F8" s="30"/>
      <c r="G8" s="30"/>
      <c r="H8" s="48"/>
      <c r="I8" s="49"/>
      <c r="J8" s="128"/>
      <c r="L8" s="25"/>
      <c r="M8" s="26"/>
      <c r="N8" s="27"/>
      <c r="Q8" s="201"/>
      <c r="R8" s="131"/>
      <c r="S8" s="126"/>
      <c r="T8" s="13"/>
      <c r="U8" s="201"/>
      <c r="V8" s="131"/>
      <c r="W8" s="126"/>
      <c r="X8" s="13"/>
    </row>
    <row r="9" spans="2:24" s="11" customFormat="1" ht="15">
      <c r="B9" s="21"/>
      <c r="C9" s="22" t="s">
        <v>86</v>
      </c>
      <c r="D9" s="22"/>
      <c r="E9" s="22"/>
      <c r="F9" s="23"/>
      <c r="G9" s="23"/>
      <c r="H9" s="24"/>
      <c r="I9" s="131"/>
      <c r="J9" s="126"/>
      <c r="L9" s="25"/>
      <c r="M9" s="26"/>
      <c r="N9" s="27"/>
      <c r="Q9" s="201"/>
      <c r="R9" s="131"/>
      <c r="S9" s="126"/>
      <c r="T9" s="13"/>
      <c r="U9" s="201"/>
      <c r="V9" s="131"/>
      <c r="W9" s="126"/>
      <c r="X9" s="13"/>
    </row>
    <row r="10" spans="2:24" s="11" customFormat="1" ht="15.75" thickBot="1">
      <c r="B10" s="21"/>
      <c r="C10" s="22" t="s">
        <v>87</v>
      </c>
      <c r="D10" s="22"/>
      <c r="E10" s="22"/>
      <c r="F10" s="23"/>
      <c r="G10" s="23"/>
      <c r="H10" s="24"/>
      <c r="I10" s="131"/>
      <c r="J10" s="126"/>
      <c r="L10" s="25"/>
      <c r="M10" s="26"/>
      <c r="N10" s="27"/>
      <c r="Q10" s="201"/>
      <c r="R10" s="131"/>
      <c r="S10" s="126"/>
      <c r="T10" s="13"/>
      <c r="U10" s="201"/>
      <c r="V10" s="131"/>
      <c r="W10" s="126"/>
      <c r="X10" s="13"/>
    </row>
    <row r="11" spans="2:24" s="11" customFormat="1" ht="15.75" thickBot="1">
      <c r="B11" s="29"/>
      <c r="C11" s="22" t="s">
        <v>88</v>
      </c>
      <c r="D11" s="22"/>
      <c r="E11" s="22"/>
      <c r="F11" s="23"/>
      <c r="G11" s="23"/>
      <c r="H11" s="24"/>
      <c r="I11" s="133"/>
      <c r="J11" s="129"/>
      <c r="L11" s="32" t="s">
        <v>129</v>
      </c>
      <c r="M11" s="134"/>
      <c r="N11" s="128"/>
      <c r="Q11" s="201"/>
      <c r="R11" s="131"/>
      <c r="S11" s="126"/>
      <c r="T11" s="13"/>
      <c r="U11" s="201"/>
      <c r="V11" s="131"/>
      <c r="W11" s="126"/>
      <c r="X11" s="13"/>
    </row>
    <row r="12" spans="2:24" s="11" customFormat="1" ht="15">
      <c r="B12" s="14"/>
      <c r="C12" s="50" t="s">
        <v>143</v>
      </c>
      <c r="D12" s="50"/>
      <c r="E12" s="50"/>
      <c r="F12" s="30"/>
      <c r="G12" s="30"/>
      <c r="H12" s="48"/>
      <c r="I12" s="49"/>
      <c r="J12" s="128"/>
      <c r="L12" s="28" t="s">
        <v>130</v>
      </c>
      <c r="M12" s="131"/>
      <c r="N12" s="126"/>
      <c r="Q12" s="201"/>
      <c r="R12" s="131"/>
      <c r="S12" s="126"/>
      <c r="T12" s="13"/>
      <c r="U12" s="201"/>
      <c r="V12" s="131"/>
      <c r="W12" s="126"/>
      <c r="X12" s="13"/>
    </row>
    <row r="13" spans="2:24" s="11" customFormat="1" ht="15">
      <c r="B13" s="21"/>
      <c r="C13" s="22" t="s">
        <v>90</v>
      </c>
      <c r="D13" s="22"/>
      <c r="E13" s="22"/>
      <c r="F13" s="23"/>
      <c r="G13" s="23"/>
      <c r="H13" s="24"/>
      <c r="I13" s="131"/>
      <c r="J13" s="126"/>
      <c r="L13" s="28" t="s">
        <v>131</v>
      </c>
      <c r="M13" s="131"/>
      <c r="N13" s="126"/>
      <c r="Q13" s="201"/>
      <c r="R13" s="131"/>
      <c r="S13" s="126"/>
      <c r="T13" s="13"/>
      <c r="U13" s="201"/>
      <c r="V13" s="131"/>
      <c r="W13" s="126"/>
      <c r="X13" s="13"/>
    </row>
    <row r="14" spans="2:24" s="11" customFormat="1" ht="15">
      <c r="B14" s="21"/>
      <c r="C14" s="22" t="s">
        <v>91</v>
      </c>
      <c r="D14" s="22"/>
      <c r="E14" s="22"/>
      <c r="F14" s="23"/>
      <c r="G14" s="23"/>
      <c r="H14" s="24"/>
      <c r="I14" s="131"/>
      <c r="J14" s="126"/>
      <c r="L14" s="28" t="s">
        <v>132</v>
      </c>
      <c r="M14" s="131"/>
      <c r="N14" s="126"/>
      <c r="Q14" s="201"/>
      <c r="R14" s="131"/>
      <c r="S14" s="126"/>
      <c r="T14" s="13"/>
      <c r="U14" s="201"/>
      <c r="V14" s="131"/>
      <c r="W14" s="126"/>
      <c r="X14" s="13"/>
    </row>
    <row r="15" spans="2:24" s="11" customFormat="1" ht="15.75" thickBot="1">
      <c r="B15" s="33"/>
      <c r="C15" s="43" t="s">
        <v>92</v>
      </c>
      <c r="D15" s="43"/>
      <c r="E15" s="22"/>
      <c r="F15" s="23"/>
      <c r="G15" s="23"/>
      <c r="H15" s="24"/>
      <c r="I15" s="132"/>
      <c r="J15" s="127"/>
      <c r="L15" s="28" t="s">
        <v>133</v>
      </c>
      <c r="M15" s="131"/>
      <c r="N15" s="126"/>
      <c r="Q15" s="201"/>
      <c r="R15" s="131"/>
      <c r="S15" s="126"/>
      <c r="T15" s="13"/>
      <c r="U15" s="201"/>
      <c r="V15" s="131"/>
      <c r="W15" s="126"/>
      <c r="X15" s="13"/>
    </row>
    <row r="16" spans="2:24" s="11" customFormat="1" ht="15">
      <c r="B16" s="54"/>
      <c r="C16" s="99"/>
      <c r="D16" s="94" t="s">
        <v>93</v>
      </c>
      <c r="E16" s="115"/>
      <c r="F16" s="30"/>
      <c r="G16" s="30"/>
      <c r="H16" s="48"/>
      <c r="I16" s="134"/>
      <c r="J16" s="128"/>
      <c r="L16" s="39" t="s">
        <v>134</v>
      </c>
      <c r="M16" s="135"/>
      <c r="N16" s="130"/>
      <c r="Q16" s="201"/>
      <c r="R16" s="131"/>
      <c r="S16" s="126"/>
      <c r="T16" s="13"/>
      <c r="U16" s="201"/>
      <c r="V16" s="131"/>
      <c r="W16" s="126"/>
      <c r="X16" s="13"/>
    </row>
    <row r="17" spans="2:24" s="11" customFormat="1" ht="15.75" thickBot="1">
      <c r="B17" s="25"/>
      <c r="C17" s="100"/>
      <c r="D17" s="95" t="s">
        <v>94</v>
      </c>
      <c r="E17" s="43"/>
      <c r="F17" s="34"/>
      <c r="G17" s="34"/>
      <c r="H17" s="35"/>
      <c r="I17" s="135"/>
      <c r="J17" s="130"/>
      <c r="L17" s="8"/>
      <c r="M17" s="10"/>
      <c r="N17" s="10"/>
      <c r="Q17" s="201"/>
      <c r="R17" s="131"/>
      <c r="S17" s="126"/>
      <c r="T17" s="13"/>
      <c r="U17" s="201"/>
      <c r="V17" s="131"/>
      <c r="W17" s="126"/>
      <c r="X17" s="13"/>
    </row>
    <row r="18" spans="2:24" s="11" customFormat="1" ht="15">
      <c r="B18" s="25"/>
      <c r="C18" s="100"/>
      <c r="D18" s="94" t="s">
        <v>95</v>
      </c>
      <c r="E18" s="115"/>
      <c r="F18" s="30"/>
      <c r="G18" s="30"/>
      <c r="H18" s="48"/>
      <c r="I18" s="134"/>
      <c r="J18" s="128"/>
      <c r="L18" s="8"/>
      <c r="M18" s="10"/>
      <c r="N18" s="10"/>
      <c r="Q18" s="201"/>
      <c r="R18" s="131"/>
      <c r="S18" s="126"/>
      <c r="T18" s="13"/>
      <c r="U18" s="201"/>
      <c r="V18" s="131"/>
      <c r="W18" s="126"/>
      <c r="X18" s="13"/>
    </row>
    <row r="19" spans="2:24" s="11" customFormat="1" ht="15.75" thickBot="1">
      <c r="B19" s="25"/>
      <c r="C19" s="100"/>
      <c r="D19" s="53" t="s">
        <v>96</v>
      </c>
      <c r="E19" s="116"/>
      <c r="F19" s="51"/>
      <c r="G19" s="51"/>
      <c r="H19" s="52"/>
      <c r="I19" s="133"/>
      <c r="J19" s="129"/>
      <c r="L19" s="18"/>
      <c r="M19" s="19"/>
      <c r="N19" s="20"/>
      <c r="Q19" s="201"/>
      <c r="R19" s="131"/>
      <c r="S19" s="126"/>
      <c r="T19" s="13"/>
      <c r="U19" s="201"/>
      <c r="V19" s="131"/>
      <c r="W19" s="126"/>
      <c r="X19" s="13"/>
    </row>
    <row r="20" spans="2:24" s="11" customFormat="1" ht="15">
      <c r="B20" s="25"/>
      <c r="C20" s="100"/>
      <c r="D20" s="94" t="s">
        <v>97</v>
      </c>
      <c r="E20" s="115"/>
      <c r="F20" s="30"/>
      <c r="G20" s="30"/>
      <c r="H20" s="48"/>
      <c r="I20" s="136"/>
      <c r="J20" s="125"/>
      <c r="L20" s="18"/>
      <c r="M20" s="19"/>
      <c r="N20" s="20"/>
      <c r="Q20" s="201"/>
      <c r="R20" s="131"/>
      <c r="S20" s="126"/>
      <c r="T20" s="13"/>
      <c r="U20" s="201"/>
      <c r="V20" s="131"/>
      <c r="W20" s="126"/>
      <c r="X20" s="13"/>
    </row>
    <row r="21" spans="2:24" s="11" customFormat="1" ht="15.75" thickBot="1">
      <c r="B21" s="31"/>
      <c r="C21" s="101"/>
      <c r="D21" s="93" t="s">
        <v>98</v>
      </c>
      <c r="E21" s="22"/>
      <c r="F21" s="23"/>
      <c r="G21" s="23"/>
      <c r="H21" s="24"/>
      <c r="I21" s="135"/>
      <c r="J21" s="130"/>
      <c r="L21" s="25"/>
      <c r="M21" s="26"/>
      <c r="N21" s="27"/>
      <c r="Q21" s="201"/>
      <c r="R21" s="131"/>
      <c r="S21" s="126"/>
      <c r="T21" s="13"/>
      <c r="U21" s="201"/>
      <c r="V21" s="131"/>
      <c r="W21" s="126"/>
      <c r="X21" s="13"/>
    </row>
    <row r="22" spans="2:24" s="11" customFormat="1" ht="15.75" thickBot="1">
      <c r="B22" s="54"/>
      <c r="C22" s="99"/>
      <c r="D22" s="96" t="s">
        <v>99</v>
      </c>
      <c r="E22" s="32"/>
      <c r="F22" s="137" t="str">
        <f>IF($I22&lt;&gt;"","X","")</f>
        <v/>
      </c>
      <c r="G22" s="137" t="str">
        <f t="shared" ref="G22:H23" si="0">IF($I22&lt;&gt;"","X","")</f>
        <v/>
      </c>
      <c r="H22" s="137" t="str">
        <f t="shared" si="0"/>
        <v/>
      </c>
      <c r="I22" s="134"/>
      <c r="J22" s="128"/>
      <c r="L22" s="25"/>
      <c r="M22" s="26"/>
      <c r="N22" s="27"/>
      <c r="Q22" s="201"/>
      <c r="R22" s="131"/>
      <c r="S22" s="126"/>
      <c r="T22" s="13"/>
      <c r="U22" s="201"/>
      <c r="V22" s="131"/>
      <c r="W22" s="126"/>
      <c r="X22" s="13"/>
    </row>
    <row r="23" spans="2:24" s="11" customFormat="1" ht="15">
      <c r="B23" s="25"/>
      <c r="C23" s="100"/>
      <c r="D23" s="93" t="s">
        <v>100</v>
      </c>
      <c r="E23" s="28"/>
      <c r="F23" s="138" t="str">
        <f t="shared" ref="F23" si="1">IF($I23&lt;&gt;"","X","")</f>
        <v/>
      </c>
      <c r="G23" s="138" t="str">
        <f t="shared" si="0"/>
        <v/>
      </c>
      <c r="H23" s="138" t="str">
        <f t="shared" si="0"/>
        <v/>
      </c>
      <c r="I23" s="131"/>
      <c r="J23" s="126"/>
      <c r="L23" s="44" t="s">
        <v>136</v>
      </c>
      <c r="M23" s="134"/>
      <c r="N23" s="128"/>
      <c r="Q23" s="201"/>
      <c r="R23" s="131"/>
      <c r="S23" s="126"/>
      <c r="T23" s="13"/>
      <c r="U23" s="201"/>
      <c r="V23" s="131"/>
      <c r="W23" s="126"/>
      <c r="X23" s="13"/>
    </row>
    <row r="24" spans="2:24" s="11" customFormat="1" ht="15">
      <c r="B24" s="25"/>
      <c r="C24" s="100"/>
      <c r="D24" s="57" t="s">
        <v>101</v>
      </c>
      <c r="E24" s="117"/>
      <c r="F24" s="34"/>
      <c r="G24" s="34"/>
      <c r="H24" s="35"/>
      <c r="I24" s="135"/>
      <c r="J24" s="130"/>
      <c r="L24" s="22" t="s">
        <v>137</v>
      </c>
      <c r="M24" s="131"/>
      <c r="N24" s="126"/>
      <c r="Q24" s="201"/>
      <c r="R24" s="131"/>
      <c r="S24" s="126"/>
      <c r="T24" s="13"/>
      <c r="U24" s="201"/>
      <c r="V24" s="131"/>
      <c r="W24" s="126"/>
      <c r="X24" s="13"/>
    </row>
    <row r="25" spans="2:24" s="11" customFormat="1" ht="15">
      <c r="F25" s="36"/>
      <c r="G25" s="36"/>
      <c r="H25" s="36"/>
      <c r="I25" s="12"/>
      <c r="J25" s="12"/>
      <c r="L25" s="22" t="s">
        <v>138</v>
      </c>
      <c r="M25" s="131"/>
      <c r="N25" s="126"/>
      <c r="Q25" s="201"/>
      <c r="R25" s="131"/>
      <c r="S25" s="126"/>
      <c r="T25" s="13"/>
      <c r="U25" s="201"/>
      <c r="V25" s="131"/>
      <c r="W25" s="126"/>
      <c r="X25" s="13"/>
    </row>
    <row r="26" spans="2:24" s="11" customFormat="1" ht="15">
      <c r="F26" s="36"/>
      <c r="G26" s="36"/>
      <c r="H26" s="36"/>
      <c r="I26" s="12"/>
      <c r="J26" s="12"/>
      <c r="L26" s="22" t="s">
        <v>139</v>
      </c>
      <c r="M26" s="131"/>
      <c r="N26" s="126"/>
      <c r="Q26" s="201"/>
      <c r="R26" s="131"/>
      <c r="S26" s="126"/>
      <c r="T26" s="13"/>
      <c r="U26" s="201"/>
      <c r="V26" s="131"/>
      <c r="W26" s="126"/>
      <c r="X26" s="13"/>
    </row>
    <row r="27" spans="2:24" s="11" customFormat="1" ht="15">
      <c r="B27" s="18"/>
      <c r="C27" s="102"/>
      <c r="D27" s="140"/>
      <c r="E27" s="15" t="s">
        <v>144</v>
      </c>
      <c r="F27" s="16"/>
      <c r="G27" s="16"/>
      <c r="H27" s="17"/>
      <c r="I27" s="136"/>
      <c r="J27" s="125"/>
      <c r="L27" s="43" t="s">
        <v>140</v>
      </c>
      <c r="M27" s="135"/>
      <c r="N27" s="130"/>
      <c r="Q27" s="201"/>
      <c r="R27" s="131"/>
      <c r="S27" s="126"/>
      <c r="T27" s="13"/>
      <c r="U27" s="201"/>
      <c r="V27" s="131"/>
      <c r="W27" s="126"/>
      <c r="X27" s="13"/>
    </row>
    <row r="28" spans="2:24" s="11" customFormat="1" ht="15">
      <c r="B28" s="25"/>
      <c r="C28" s="100"/>
      <c r="D28" s="105"/>
      <c r="E28" s="104" t="s">
        <v>145</v>
      </c>
      <c r="F28" s="138" t="str">
        <f t="shared" ref="F28:H37" si="2">IF($I28&lt;&gt;"","X","")</f>
        <v/>
      </c>
      <c r="G28" s="138" t="str">
        <f t="shared" si="2"/>
        <v/>
      </c>
      <c r="H28" s="138" t="str">
        <f t="shared" si="2"/>
        <v/>
      </c>
      <c r="I28" s="131"/>
      <c r="J28" s="126"/>
      <c r="M28" s="12"/>
      <c r="N28" s="12"/>
      <c r="Q28" s="201"/>
      <c r="R28" s="131"/>
      <c r="S28" s="126"/>
      <c r="T28" s="13"/>
      <c r="U28" s="201"/>
      <c r="V28" s="131"/>
      <c r="W28" s="126"/>
      <c r="X28" s="13"/>
    </row>
    <row r="29" spans="2:24" s="11" customFormat="1" ht="15">
      <c r="B29" s="25"/>
      <c r="C29" s="100"/>
      <c r="D29" s="106"/>
      <c r="E29" s="104" t="s">
        <v>146</v>
      </c>
      <c r="F29" s="138" t="str">
        <f t="shared" si="2"/>
        <v/>
      </c>
      <c r="G29" s="138" t="str">
        <f t="shared" si="2"/>
        <v/>
      </c>
      <c r="H29" s="138" t="str">
        <f t="shared" si="2"/>
        <v/>
      </c>
      <c r="I29" s="131"/>
      <c r="J29" s="126"/>
      <c r="M29" s="12"/>
      <c r="N29" s="12"/>
      <c r="Q29" s="201"/>
      <c r="R29" s="131"/>
      <c r="S29" s="126"/>
      <c r="T29" s="13"/>
      <c r="U29" s="201"/>
      <c r="V29" s="131"/>
      <c r="W29" s="126"/>
      <c r="X29" s="13"/>
    </row>
    <row r="30" spans="2:24" s="11" customFormat="1" ht="15">
      <c r="B30" s="25"/>
      <c r="C30" s="100"/>
      <c r="D30" s="107"/>
      <c r="E30" s="104" t="s">
        <v>147</v>
      </c>
      <c r="F30" s="138" t="str">
        <f t="shared" si="2"/>
        <v/>
      </c>
      <c r="G30" s="138" t="str">
        <f t="shared" si="2"/>
        <v/>
      </c>
      <c r="H30" s="138" t="str">
        <f t="shared" si="2"/>
        <v/>
      </c>
      <c r="I30" s="131"/>
      <c r="J30" s="126"/>
      <c r="L30" s="143"/>
      <c r="M30" s="136"/>
      <c r="N30" s="125"/>
      <c r="Q30" s="201"/>
      <c r="R30" s="131"/>
      <c r="S30" s="126"/>
      <c r="T30" s="13"/>
      <c r="U30" s="201"/>
      <c r="V30" s="131"/>
      <c r="W30" s="126"/>
      <c r="X30" s="13"/>
    </row>
    <row r="31" spans="2:24" s="11" customFormat="1" ht="15">
      <c r="B31" s="25"/>
      <c r="C31" s="100"/>
      <c r="D31" s="108"/>
      <c r="E31" s="104" t="s">
        <v>148</v>
      </c>
      <c r="F31" s="138" t="str">
        <f t="shared" si="2"/>
        <v/>
      </c>
      <c r="G31" s="138" t="str">
        <f t="shared" si="2"/>
        <v/>
      </c>
      <c r="H31" s="138" t="str">
        <f t="shared" si="2"/>
        <v/>
      </c>
      <c r="I31" s="131"/>
      <c r="J31" s="126"/>
      <c r="L31" s="144"/>
      <c r="M31" s="131"/>
      <c r="N31" s="126"/>
      <c r="Q31" s="201"/>
      <c r="R31" s="131"/>
      <c r="S31" s="126"/>
      <c r="T31" s="13"/>
      <c r="U31" s="201"/>
      <c r="V31" s="131"/>
      <c r="W31" s="126"/>
      <c r="X31" s="13"/>
    </row>
    <row r="32" spans="2:24" s="11" customFormat="1" ht="15">
      <c r="B32" s="25"/>
      <c r="C32" s="100"/>
      <c r="D32" s="109"/>
      <c r="E32" s="104" t="s">
        <v>149</v>
      </c>
      <c r="F32" s="138" t="str">
        <f t="shared" si="2"/>
        <v/>
      </c>
      <c r="G32" s="138" t="str">
        <f t="shared" si="2"/>
        <v/>
      </c>
      <c r="H32" s="138" t="str">
        <f t="shared" si="2"/>
        <v/>
      </c>
      <c r="I32" s="131"/>
      <c r="J32" s="126"/>
      <c r="L32" s="144"/>
      <c r="M32" s="131"/>
      <c r="N32" s="126"/>
      <c r="Q32" s="201"/>
      <c r="R32" s="131"/>
      <c r="S32" s="126"/>
      <c r="T32" s="13"/>
      <c r="U32" s="201"/>
      <c r="V32" s="131"/>
      <c r="W32" s="126"/>
      <c r="X32" s="13"/>
    </row>
    <row r="33" spans="2:24" s="11" customFormat="1" ht="15">
      <c r="B33" s="25"/>
      <c r="C33" s="100"/>
      <c r="D33" s="110"/>
      <c r="E33" s="104" t="s">
        <v>150</v>
      </c>
      <c r="F33" s="138" t="str">
        <f t="shared" si="2"/>
        <v/>
      </c>
      <c r="G33" s="138" t="str">
        <f t="shared" si="2"/>
        <v/>
      </c>
      <c r="H33" s="138" t="str">
        <f t="shared" si="2"/>
        <v/>
      </c>
      <c r="I33" s="131"/>
      <c r="J33" s="126"/>
      <c r="L33" s="144"/>
      <c r="M33" s="131"/>
      <c r="N33" s="126"/>
      <c r="Q33" s="201"/>
      <c r="R33" s="131"/>
      <c r="S33" s="126"/>
      <c r="T33" s="13"/>
      <c r="U33" s="201"/>
      <c r="V33" s="131"/>
      <c r="W33" s="126"/>
      <c r="X33" s="13"/>
    </row>
    <row r="34" spans="2:24" s="11" customFormat="1" ht="15">
      <c r="B34" s="25"/>
      <c r="C34" s="100"/>
      <c r="D34" s="111"/>
      <c r="E34" s="104" t="s">
        <v>151</v>
      </c>
      <c r="F34" s="138" t="str">
        <f t="shared" si="2"/>
        <v/>
      </c>
      <c r="G34" s="138" t="str">
        <f t="shared" si="2"/>
        <v/>
      </c>
      <c r="H34" s="138" t="str">
        <f t="shared" si="2"/>
        <v/>
      </c>
      <c r="I34" s="131"/>
      <c r="J34" s="126"/>
      <c r="L34" s="144"/>
      <c r="M34" s="145"/>
      <c r="N34" s="126"/>
      <c r="Q34" s="201"/>
      <c r="R34" s="131"/>
      <c r="S34" s="126"/>
      <c r="T34" s="13"/>
      <c r="U34" s="201"/>
      <c r="V34" s="131"/>
      <c r="W34" s="126"/>
      <c r="X34" s="13"/>
    </row>
    <row r="35" spans="2:24" s="11" customFormat="1" ht="15">
      <c r="B35" s="25"/>
      <c r="C35" s="100"/>
      <c r="D35" s="112"/>
      <c r="E35" s="104" t="s">
        <v>152</v>
      </c>
      <c r="F35" s="138" t="str">
        <f t="shared" si="2"/>
        <v/>
      </c>
      <c r="G35" s="138" t="str">
        <f t="shared" si="2"/>
        <v/>
      </c>
      <c r="H35" s="138" t="str">
        <f t="shared" si="2"/>
        <v/>
      </c>
      <c r="I35" s="131"/>
      <c r="J35" s="126"/>
      <c r="L35" s="144"/>
      <c r="M35" s="131"/>
      <c r="N35" s="126"/>
      <c r="Q35" s="201"/>
      <c r="R35" s="131"/>
      <c r="S35" s="126"/>
      <c r="T35" s="13"/>
      <c r="U35" s="201"/>
      <c r="V35" s="131"/>
      <c r="W35" s="126"/>
      <c r="X35" s="13"/>
    </row>
    <row r="36" spans="2:24" s="11" customFormat="1" ht="15">
      <c r="B36" s="25"/>
      <c r="C36" s="100"/>
      <c r="D36" s="113"/>
      <c r="E36" s="104" t="s">
        <v>153</v>
      </c>
      <c r="F36" s="138" t="str">
        <f t="shared" si="2"/>
        <v/>
      </c>
      <c r="G36" s="138" t="str">
        <f t="shared" si="2"/>
        <v/>
      </c>
      <c r="H36" s="138" t="str">
        <f t="shared" si="2"/>
        <v/>
      </c>
      <c r="I36" s="131"/>
      <c r="J36" s="126"/>
      <c r="L36" s="144"/>
      <c r="M36" s="131"/>
      <c r="N36" s="126"/>
      <c r="Q36" s="201"/>
      <c r="R36" s="131"/>
      <c r="S36" s="126"/>
      <c r="T36" s="13"/>
      <c r="U36" s="201"/>
      <c r="V36" s="131"/>
      <c r="W36" s="126"/>
      <c r="X36" s="13"/>
    </row>
    <row r="37" spans="2:24" s="11" customFormat="1" ht="15">
      <c r="B37" s="25"/>
      <c r="C37" s="100"/>
      <c r="D37" s="85"/>
      <c r="E37" s="114" t="s">
        <v>154</v>
      </c>
      <c r="F37" s="139" t="str">
        <f t="shared" si="2"/>
        <v/>
      </c>
      <c r="G37" s="139" t="str">
        <f t="shared" si="2"/>
        <v/>
      </c>
      <c r="H37" s="139" t="str">
        <f t="shared" si="2"/>
        <v/>
      </c>
      <c r="I37" s="135"/>
      <c r="J37" s="130"/>
      <c r="L37" s="144"/>
      <c r="M37" s="131"/>
      <c r="N37" s="126"/>
      <c r="Q37" s="201"/>
      <c r="R37" s="131"/>
      <c r="S37" s="126"/>
      <c r="T37" s="13"/>
      <c r="U37" s="201"/>
      <c r="V37" s="131"/>
      <c r="W37" s="126"/>
      <c r="X37" s="13"/>
    </row>
    <row r="38" spans="2:24" s="11" customFormat="1" ht="15">
      <c r="F38" s="36"/>
      <c r="G38" s="36"/>
      <c r="H38" s="36"/>
      <c r="I38" s="12"/>
      <c r="J38" s="12"/>
      <c r="L38" s="144"/>
      <c r="M38" s="131"/>
      <c r="N38" s="126"/>
      <c r="Q38" s="201"/>
      <c r="R38" s="131"/>
      <c r="S38" s="126"/>
      <c r="T38" s="13"/>
      <c r="U38" s="201"/>
      <c r="V38" s="131"/>
      <c r="W38" s="126"/>
      <c r="X38" s="13"/>
    </row>
    <row r="39" spans="2:24" s="11" customFormat="1" ht="15">
      <c r="F39" s="36"/>
      <c r="G39" s="36"/>
      <c r="H39" s="36"/>
      <c r="I39" s="12"/>
      <c r="J39" s="12"/>
      <c r="L39" s="144"/>
      <c r="M39" s="131"/>
      <c r="N39" s="126"/>
      <c r="Q39" s="201"/>
      <c r="R39" s="131"/>
      <c r="S39" s="126"/>
      <c r="T39" s="13"/>
      <c r="U39" s="201"/>
      <c r="V39" s="131"/>
      <c r="W39" s="126"/>
      <c r="X39" s="13"/>
    </row>
    <row r="40" spans="2:24" s="11" customFormat="1" ht="15">
      <c r="B40" s="18"/>
      <c r="C40" s="102"/>
      <c r="D40" s="37" t="s">
        <v>115</v>
      </c>
      <c r="E40" s="37"/>
      <c r="F40" s="141" t="str">
        <f t="shared" ref="F40:H43" si="3">IF($I40&lt;&gt;"","X","")</f>
        <v/>
      </c>
      <c r="G40" s="141" t="str">
        <f t="shared" si="3"/>
        <v/>
      </c>
      <c r="H40" s="141" t="str">
        <f t="shared" si="3"/>
        <v/>
      </c>
      <c r="I40" s="136"/>
      <c r="J40" s="125"/>
      <c r="L40" s="144"/>
      <c r="M40" s="131"/>
      <c r="N40" s="126"/>
      <c r="Q40" s="201"/>
      <c r="R40" s="131"/>
      <c r="S40" s="126"/>
      <c r="T40" s="13"/>
      <c r="U40" s="201"/>
      <c r="V40" s="131"/>
      <c r="W40" s="126"/>
      <c r="X40" s="13"/>
    </row>
    <row r="41" spans="2:24" s="11" customFormat="1" ht="15.75" thickBot="1">
      <c r="B41" s="25"/>
      <c r="C41" s="100"/>
      <c r="D41" s="42" t="s">
        <v>116</v>
      </c>
      <c r="E41" s="42"/>
      <c r="F41" s="142" t="str">
        <f t="shared" si="3"/>
        <v/>
      </c>
      <c r="G41" s="142" t="str">
        <f t="shared" si="3"/>
        <v/>
      </c>
      <c r="H41" s="142" t="str">
        <f t="shared" si="3"/>
        <v/>
      </c>
      <c r="I41" s="133"/>
      <c r="J41" s="129"/>
      <c r="L41" s="144"/>
      <c r="M41" s="131"/>
      <c r="N41" s="126"/>
      <c r="Q41" s="201"/>
      <c r="R41" s="131"/>
      <c r="S41" s="126"/>
      <c r="T41" s="13"/>
      <c r="U41" s="201"/>
      <c r="V41" s="131"/>
      <c r="W41" s="126"/>
      <c r="X41" s="13"/>
    </row>
    <row r="42" spans="2:24" s="11" customFormat="1" ht="15">
      <c r="B42" s="25"/>
      <c r="C42" s="100"/>
      <c r="D42" s="37" t="s">
        <v>117</v>
      </c>
      <c r="E42" s="37"/>
      <c r="F42" s="141" t="str">
        <f t="shared" si="3"/>
        <v/>
      </c>
      <c r="G42" s="141" t="str">
        <f t="shared" si="3"/>
        <v/>
      </c>
      <c r="H42" s="141" t="str">
        <f t="shared" si="3"/>
        <v/>
      </c>
      <c r="I42" s="136"/>
      <c r="J42" s="125"/>
      <c r="L42" s="144"/>
      <c r="M42" s="131"/>
      <c r="N42" s="126"/>
      <c r="Q42" s="201"/>
      <c r="R42" s="131"/>
      <c r="S42" s="126"/>
      <c r="T42" s="13"/>
      <c r="U42" s="201"/>
      <c r="V42" s="131"/>
      <c r="W42" s="126"/>
      <c r="X42" s="13"/>
    </row>
    <row r="43" spans="2:24" s="11" customFormat="1" ht="15">
      <c r="B43" s="25"/>
      <c r="C43" s="100"/>
      <c r="D43" s="40" t="s">
        <v>118</v>
      </c>
      <c r="E43" s="40"/>
      <c r="F43" s="139" t="str">
        <f t="shared" si="3"/>
        <v/>
      </c>
      <c r="G43" s="139" t="str">
        <f t="shared" si="3"/>
        <v/>
      </c>
      <c r="H43" s="139" t="str">
        <f t="shared" si="3"/>
        <v/>
      </c>
      <c r="I43" s="135"/>
      <c r="J43" s="130"/>
      <c r="L43" s="144"/>
      <c r="M43" s="131"/>
      <c r="N43" s="126"/>
      <c r="Q43" s="201"/>
      <c r="R43" s="131"/>
      <c r="S43" s="126"/>
      <c r="T43" s="13"/>
      <c r="U43" s="201"/>
      <c r="V43" s="131"/>
      <c r="W43" s="126"/>
      <c r="X43" s="13"/>
    </row>
    <row r="44" spans="2:24" s="11" customFormat="1" ht="15">
      <c r="F44" s="36"/>
      <c r="G44" s="36"/>
      <c r="H44" s="36"/>
      <c r="I44" s="12"/>
      <c r="J44" s="12"/>
      <c r="L44" s="144"/>
      <c r="M44" s="131"/>
      <c r="N44" s="126"/>
      <c r="Q44" s="201"/>
      <c r="R44" s="131"/>
      <c r="S44" s="126"/>
      <c r="T44" s="13"/>
      <c r="U44" s="201"/>
      <c r="V44" s="131"/>
      <c r="W44" s="126"/>
      <c r="X44" s="13"/>
    </row>
    <row r="45" spans="2:24" s="11" customFormat="1" ht="15">
      <c r="F45" s="36"/>
      <c r="G45" s="36"/>
      <c r="H45" s="36"/>
      <c r="I45" s="12"/>
      <c r="J45" s="12"/>
      <c r="L45" s="144"/>
      <c r="M45" s="131"/>
      <c r="N45" s="126"/>
      <c r="Q45" s="201"/>
      <c r="R45" s="131"/>
      <c r="S45" s="126"/>
      <c r="T45" s="13"/>
      <c r="U45" s="201"/>
      <c r="V45" s="131"/>
      <c r="W45" s="126"/>
      <c r="X45" s="13"/>
    </row>
    <row r="46" spans="2:24" s="11" customFormat="1" ht="15">
      <c r="B46" s="18"/>
      <c r="C46" s="102"/>
      <c r="D46" s="37" t="s">
        <v>120</v>
      </c>
      <c r="E46" s="37"/>
      <c r="F46" s="141" t="str">
        <f t="shared" ref="F46:H51" si="4">IF($I46&lt;&gt;"","X","")</f>
        <v/>
      </c>
      <c r="G46" s="141" t="str">
        <f t="shared" si="4"/>
        <v/>
      </c>
      <c r="H46" s="141" t="str">
        <f t="shared" si="4"/>
        <v/>
      </c>
      <c r="I46" s="136"/>
      <c r="J46" s="125"/>
      <c r="L46" s="144"/>
      <c r="M46" s="131"/>
      <c r="N46" s="126"/>
      <c r="Q46" s="201"/>
      <c r="R46" s="131"/>
      <c r="S46" s="126"/>
      <c r="T46" s="13"/>
      <c r="U46" s="201"/>
      <c r="V46" s="131"/>
      <c r="W46" s="126"/>
      <c r="X46" s="13"/>
    </row>
    <row r="47" spans="2:24" s="11" customFormat="1" ht="15">
      <c r="B47" s="25"/>
      <c r="C47" s="100"/>
      <c r="D47" s="38" t="s">
        <v>121</v>
      </c>
      <c r="E47" s="28"/>
      <c r="F47" s="138" t="str">
        <f t="shared" si="4"/>
        <v/>
      </c>
      <c r="G47" s="138" t="str">
        <f t="shared" si="4"/>
        <v/>
      </c>
      <c r="H47" s="138" t="str">
        <f t="shared" si="4"/>
        <v/>
      </c>
      <c r="I47" s="131"/>
      <c r="J47" s="126"/>
      <c r="L47" s="144"/>
      <c r="M47" s="131"/>
      <c r="N47" s="126"/>
      <c r="Q47" s="201"/>
      <c r="R47" s="131"/>
      <c r="S47" s="126"/>
      <c r="T47" s="13"/>
      <c r="U47" s="201"/>
      <c r="V47" s="131"/>
      <c r="W47" s="126"/>
      <c r="X47" s="13"/>
    </row>
    <row r="48" spans="2:24" s="11" customFormat="1" ht="15.75" thickBot="1">
      <c r="B48" s="56"/>
      <c r="C48" s="103"/>
      <c r="D48" s="42" t="s">
        <v>122</v>
      </c>
      <c r="E48" s="42"/>
      <c r="F48" s="142" t="str">
        <f t="shared" si="4"/>
        <v/>
      </c>
      <c r="G48" s="142" t="str">
        <f t="shared" si="4"/>
        <v/>
      </c>
      <c r="H48" s="142" t="str">
        <f t="shared" si="4"/>
        <v/>
      </c>
      <c r="I48" s="133"/>
      <c r="J48" s="129"/>
      <c r="L48" s="144"/>
      <c r="M48" s="131"/>
      <c r="N48" s="126"/>
      <c r="Q48" s="201"/>
      <c r="R48" s="131"/>
      <c r="S48" s="126"/>
      <c r="T48" s="13"/>
      <c r="U48" s="201"/>
      <c r="V48" s="131"/>
      <c r="W48" s="126"/>
      <c r="X48" s="13"/>
    </row>
    <row r="49" spans="2:24" s="11" customFormat="1" ht="15">
      <c r="B49" s="18"/>
      <c r="C49" s="102"/>
      <c r="D49" s="37" t="s">
        <v>123</v>
      </c>
      <c r="E49" s="41"/>
      <c r="F49" s="141" t="str">
        <f t="shared" si="4"/>
        <v/>
      </c>
      <c r="G49" s="141" t="str">
        <f t="shared" si="4"/>
        <v/>
      </c>
      <c r="H49" s="141" t="str">
        <f t="shared" si="4"/>
        <v/>
      </c>
      <c r="I49" s="136"/>
      <c r="J49" s="125"/>
      <c r="L49" s="144"/>
      <c r="M49" s="131"/>
      <c r="N49" s="126"/>
      <c r="Q49" s="201"/>
      <c r="R49" s="131"/>
      <c r="S49" s="126"/>
      <c r="T49" s="13"/>
      <c r="U49" s="201"/>
      <c r="V49" s="131"/>
      <c r="W49" s="126"/>
      <c r="X49" s="13"/>
    </row>
    <row r="50" spans="2:24" s="11" customFormat="1" ht="15">
      <c r="B50" s="25"/>
      <c r="C50" s="100"/>
      <c r="D50" s="38" t="s">
        <v>124</v>
      </c>
      <c r="E50" s="28"/>
      <c r="F50" s="138" t="str">
        <f t="shared" si="4"/>
        <v/>
      </c>
      <c r="G50" s="138" t="str">
        <f t="shared" si="4"/>
        <v/>
      </c>
      <c r="H50" s="138" t="str">
        <f t="shared" si="4"/>
        <v/>
      </c>
      <c r="I50" s="131"/>
      <c r="J50" s="126"/>
      <c r="L50" s="144"/>
      <c r="M50" s="131"/>
      <c r="N50" s="126"/>
      <c r="Q50" s="201"/>
      <c r="R50" s="131"/>
      <c r="S50" s="126"/>
      <c r="T50" s="13"/>
      <c r="U50" s="201"/>
      <c r="V50" s="131"/>
      <c r="W50" s="126"/>
      <c r="X50" s="13"/>
    </row>
    <row r="51" spans="2:24" s="11" customFormat="1" ht="15">
      <c r="B51" s="25"/>
      <c r="C51" s="100"/>
      <c r="D51" s="38" t="s">
        <v>125</v>
      </c>
      <c r="E51" s="28"/>
      <c r="F51" s="138" t="str">
        <f t="shared" si="4"/>
        <v/>
      </c>
      <c r="G51" s="138" t="str">
        <f t="shared" si="4"/>
        <v/>
      </c>
      <c r="H51" s="138" t="str">
        <f t="shared" si="4"/>
        <v/>
      </c>
      <c r="I51" s="131"/>
      <c r="J51" s="126"/>
      <c r="L51" s="144"/>
      <c r="M51" s="131"/>
      <c r="N51" s="126"/>
      <c r="Q51" s="201"/>
      <c r="R51" s="131"/>
      <c r="S51" s="126"/>
      <c r="T51" s="13"/>
      <c r="U51" s="201"/>
      <c r="V51" s="131"/>
      <c r="W51" s="126"/>
      <c r="X51" s="13"/>
    </row>
    <row r="52" spans="2:24" s="11" customFormat="1" ht="15">
      <c r="F52" s="36"/>
      <c r="G52" s="36"/>
      <c r="H52" s="36"/>
      <c r="I52" s="12"/>
      <c r="J52" s="12"/>
      <c r="L52" s="144"/>
      <c r="M52" s="131"/>
      <c r="N52" s="126"/>
      <c r="Q52" s="201"/>
      <c r="R52" s="131"/>
      <c r="S52" s="126"/>
      <c r="T52" s="13"/>
      <c r="U52" s="201"/>
      <c r="V52" s="131"/>
      <c r="W52" s="126"/>
      <c r="X52" s="13"/>
    </row>
    <row r="53" spans="2:24" s="11" customFormat="1" ht="15">
      <c r="F53" s="36"/>
      <c r="G53" s="36"/>
      <c r="H53" s="36"/>
      <c r="I53" s="12"/>
      <c r="J53" s="12"/>
      <c r="L53" s="144"/>
      <c r="M53" s="131"/>
      <c r="N53" s="126"/>
      <c r="Q53" s="201"/>
      <c r="R53" s="131"/>
      <c r="S53" s="126"/>
      <c r="T53" s="13"/>
      <c r="U53" s="201"/>
      <c r="V53" s="131"/>
      <c r="W53" s="126"/>
      <c r="X53" s="13"/>
    </row>
    <row r="54" spans="2:24" s="11" customFormat="1" ht="15">
      <c r="B54" s="18"/>
      <c r="C54" s="102"/>
      <c r="D54" s="38" t="s">
        <v>127</v>
      </c>
      <c r="E54" s="28"/>
      <c r="F54" s="138" t="str">
        <f>IF($I54&lt;&gt;"","X","")</f>
        <v/>
      </c>
      <c r="G54" s="138" t="str">
        <f t="shared" ref="F54:H57" si="5">IF($I54&lt;&gt;"","X","")</f>
        <v/>
      </c>
      <c r="H54" s="138" t="str">
        <f t="shared" si="5"/>
        <v/>
      </c>
      <c r="I54" s="131"/>
      <c r="J54" s="126"/>
      <c r="L54" s="144"/>
      <c r="M54" s="131"/>
      <c r="N54" s="126"/>
      <c r="Q54" s="201"/>
      <c r="R54" s="131"/>
      <c r="S54" s="126"/>
      <c r="T54" s="13"/>
      <c r="U54" s="201"/>
      <c r="V54" s="131"/>
      <c r="W54" s="126"/>
      <c r="X54" s="13"/>
    </row>
    <row r="55" spans="2:24" s="11" customFormat="1" ht="15">
      <c r="B55" s="25"/>
      <c r="C55" s="100"/>
      <c r="D55" s="172" t="str">
        <f>IFERROR(IF('Troop-Daisies'!A50&lt;&gt;"",'Troop-Daisies'!A50,""),"")</f>
        <v/>
      </c>
      <c r="E55" s="173"/>
      <c r="F55" s="138" t="str">
        <f t="shared" si="5"/>
        <v/>
      </c>
      <c r="G55" s="138" t="str">
        <f t="shared" si="5"/>
        <v/>
      </c>
      <c r="H55" s="138" t="str">
        <f t="shared" si="5"/>
        <v/>
      </c>
      <c r="I55" s="131"/>
      <c r="J55" s="126"/>
      <c r="L55" s="144"/>
      <c r="M55" s="131"/>
      <c r="N55" s="126"/>
      <c r="Q55" s="201"/>
      <c r="R55" s="131"/>
      <c r="S55" s="126"/>
      <c r="T55" s="13"/>
      <c r="U55" s="201"/>
      <c r="V55" s="131"/>
      <c r="W55" s="126"/>
      <c r="X55" s="13"/>
    </row>
    <row r="56" spans="2:24" s="11" customFormat="1" ht="15">
      <c r="B56" s="25"/>
      <c r="C56" s="100"/>
      <c r="D56" s="172" t="str">
        <f>IFERROR(IF('Troop-Daisies'!A51&lt;&gt;"",'Troop-Daisies'!A51,""),"")</f>
        <v/>
      </c>
      <c r="E56" s="173"/>
      <c r="F56" s="138" t="str">
        <f t="shared" si="5"/>
        <v/>
      </c>
      <c r="G56" s="138" t="str">
        <f t="shared" si="5"/>
        <v/>
      </c>
      <c r="H56" s="138" t="str">
        <f t="shared" si="5"/>
        <v/>
      </c>
      <c r="I56" s="131"/>
      <c r="J56" s="126"/>
      <c r="L56" s="144"/>
      <c r="M56" s="131"/>
      <c r="N56" s="126"/>
      <c r="Q56" s="201"/>
      <c r="R56" s="131"/>
      <c r="S56" s="126"/>
      <c r="T56" s="13"/>
      <c r="U56" s="201"/>
      <c r="V56" s="131"/>
      <c r="W56" s="126"/>
      <c r="X56" s="13"/>
    </row>
    <row r="57" spans="2:24" s="11" customFormat="1" ht="15">
      <c r="B57" s="25"/>
      <c r="C57" s="100"/>
      <c r="D57" s="172" t="str">
        <f>IFERROR(IF('Troop-Daisies'!A52&lt;&gt;"",'Troop-Daisies'!A52,""),"")</f>
        <v/>
      </c>
      <c r="E57" s="173"/>
      <c r="F57" s="138" t="str">
        <f t="shared" si="5"/>
        <v/>
      </c>
      <c r="G57" s="138" t="str">
        <f t="shared" si="5"/>
        <v/>
      </c>
      <c r="H57" s="138" t="str">
        <f t="shared" si="5"/>
        <v/>
      </c>
      <c r="I57" s="131"/>
      <c r="J57" s="126"/>
      <c r="L57" s="144"/>
      <c r="M57" s="131"/>
      <c r="N57" s="126"/>
      <c r="Q57" s="201"/>
      <c r="R57" s="131"/>
      <c r="S57" s="126"/>
      <c r="T57" s="13"/>
      <c r="U57" s="201"/>
      <c r="V57" s="131"/>
      <c r="W57" s="126"/>
      <c r="X57" s="13"/>
    </row>
    <row r="58" spans="2:24" s="11" customFormat="1" ht="15">
      <c r="B58" s="4"/>
      <c r="C58" s="4"/>
      <c r="D58" s="4"/>
      <c r="E58" s="4"/>
      <c r="F58" s="5"/>
      <c r="G58" s="5"/>
      <c r="H58" s="5"/>
      <c r="I58" s="7"/>
      <c r="J58" s="7"/>
      <c r="L58" s="144"/>
      <c r="M58" s="131"/>
      <c r="N58" s="126"/>
      <c r="Q58" s="201"/>
      <c r="R58" s="131"/>
      <c r="S58" s="126"/>
      <c r="T58" s="13"/>
      <c r="U58" s="201"/>
      <c r="V58" s="131"/>
      <c r="W58" s="126"/>
      <c r="X58" s="13"/>
    </row>
    <row r="59" spans="2:24" s="11" customFormat="1" ht="15">
      <c r="B59" s="4"/>
      <c r="C59" s="4"/>
      <c r="D59" s="4"/>
      <c r="E59" s="4"/>
      <c r="F59" s="5"/>
      <c r="G59" s="5"/>
      <c r="H59" s="5"/>
      <c r="I59" s="7"/>
      <c r="J59" s="7"/>
      <c r="L59" s="144"/>
      <c r="M59" s="131"/>
      <c r="N59" s="126"/>
      <c r="Q59" s="201"/>
      <c r="R59" s="131"/>
      <c r="S59" s="126"/>
      <c r="T59" s="13"/>
      <c r="U59" s="201"/>
      <c r="V59" s="131"/>
      <c r="W59" s="126"/>
      <c r="X59" s="13"/>
    </row>
    <row r="60" spans="2:24" s="11" customFormat="1" ht="15">
      <c r="B60" s="4"/>
      <c r="C60" s="4"/>
      <c r="D60" s="4"/>
      <c r="E60" s="4"/>
      <c r="F60" s="5"/>
      <c r="G60" s="5"/>
      <c r="H60" s="5"/>
      <c r="I60" s="7"/>
      <c r="J60" s="7"/>
      <c r="L60" s="144"/>
      <c r="M60" s="131"/>
      <c r="N60" s="126"/>
      <c r="Q60" s="201"/>
      <c r="R60" s="131"/>
      <c r="S60" s="126"/>
      <c r="T60" s="13"/>
      <c r="U60" s="201"/>
      <c r="V60" s="131"/>
      <c r="W60" s="126"/>
      <c r="X60" s="13"/>
    </row>
    <row r="61" spans="2:24" s="11" customFormat="1" ht="15">
      <c r="B61" s="4"/>
      <c r="C61" s="4"/>
      <c r="D61" s="4"/>
      <c r="E61" s="4"/>
      <c r="F61" s="5"/>
      <c r="G61" s="5"/>
      <c r="H61" s="5"/>
      <c r="I61" s="7"/>
      <c r="J61" s="7"/>
      <c r="L61" s="144"/>
      <c r="M61" s="131"/>
      <c r="N61" s="126"/>
      <c r="Q61" s="201"/>
      <c r="R61" s="131"/>
      <c r="S61" s="126"/>
      <c r="T61" s="13"/>
      <c r="U61" s="201"/>
      <c r="V61" s="131"/>
      <c r="W61" s="126"/>
      <c r="X61" s="13"/>
    </row>
    <row r="62" spans="2:24" s="11" customFormat="1" ht="15">
      <c r="B62" s="1"/>
      <c r="C62" s="1"/>
      <c r="D62" s="1"/>
      <c r="E62" s="1"/>
      <c r="F62" s="3"/>
      <c r="G62" s="3"/>
      <c r="H62" s="3"/>
      <c r="I62" s="6"/>
      <c r="J62" s="6"/>
      <c r="L62" s="144"/>
      <c r="M62" s="131"/>
      <c r="N62" s="126"/>
      <c r="Q62" s="201"/>
      <c r="R62" s="131"/>
      <c r="S62" s="126"/>
      <c r="T62" s="13"/>
      <c r="U62" s="201"/>
      <c r="V62" s="131"/>
      <c r="W62" s="126"/>
      <c r="X62" s="13"/>
    </row>
    <row r="63" spans="2:24" s="11" customFormat="1" ht="15">
      <c r="B63" s="1"/>
      <c r="C63" s="1"/>
      <c r="D63" s="1"/>
      <c r="E63" s="1"/>
      <c r="F63" s="3"/>
      <c r="G63" s="3"/>
      <c r="H63" s="3"/>
      <c r="I63" s="6"/>
      <c r="J63" s="6"/>
      <c r="L63" s="144"/>
      <c r="M63" s="131"/>
      <c r="N63" s="126"/>
      <c r="Q63" s="201"/>
      <c r="R63" s="131"/>
      <c r="S63" s="126"/>
      <c r="T63" s="13"/>
      <c r="U63" s="201"/>
      <c r="V63" s="131"/>
      <c r="W63" s="126"/>
      <c r="X63" s="13"/>
    </row>
    <row r="64" spans="2:24" s="11" customFormat="1" ht="15">
      <c r="B64" s="1"/>
      <c r="C64" s="1"/>
      <c r="D64" s="1"/>
      <c r="E64" s="1"/>
      <c r="F64" s="3"/>
      <c r="G64" s="3"/>
      <c r="H64" s="3"/>
      <c r="I64" s="6"/>
      <c r="J64" s="6"/>
      <c r="L64" s="144"/>
      <c r="M64" s="131"/>
      <c r="N64" s="126"/>
      <c r="Q64" s="201"/>
      <c r="R64" s="131"/>
      <c r="S64" s="126"/>
      <c r="T64" s="13"/>
      <c r="U64" s="201"/>
      <c r="V64" s="131"/>
      <c r="W64" s="126"/>
      <c r="X64" s="13"/>
    </row>
    <row r="65" spans="2:24" s="11" customFormat="1" ht="15">
      <c r="B65" s="1"/>
      <c r="C65" s="1"/>
      <c r="D65" s="1"/>
      <c r="E65" s="1"/>
      <c r="F65" s="3"/>
      <c r="G65" s="3"/>
      <c r="H65" s="3"/>
      <c r="I65" s="6"/>
      <c r="J65" s="6"/>
      <c r="L65" s="144"/>
      <c r="M65" s="131"/>
      <c r="N65" s="126"/>
      <c r="Q65" s="201"/>
      <c r="R65" s="131"/>
      <c r="S65" s="126"/>
      <c r="T65" s="13"/>
      <c r="U65" s="201"/>
      <c r="V65" s="131"/>
      <c r="W65" s="126"/>
      <c r="X65" s="13"/>
    </row>
    <row r="66" spans="2:24" s="11" customFormat="1" ht="15">
      <c r="B66" s="1"/>
      <c r="C66" s="1"/>
      <c r="D66" s="1"/>
      <c r="E66" s="1"/>
      <c r="F66" s="3"/>
      <c r="G66" s="3"/>
      <c r="H66" s="3"/>
      <c r="I66" s="6"/>
      <c r="J66" s="6"/>
      <c r="L66" s="144"/>
      <c r="M66" s="131"/>
      <c r="N66" s="126"/>
      <c r="Q66" s="201"/>
      <c r="R66" s="131"/>
      <c r="S66" s="126"/>
      <c r="T66" s="13"/>
      <c r="U66" s="201"/>
      <c r="V66" s="131"/>
      <c r="W66" s="126"/>
      <c r="X66" s="13"/>
    </row>
    <row r="67" spans="2:24" s="11" customFormat="1" ht="15">
      <c r="B67" s="1"/>
      <c r="C67" s="1"/>
      <c r="D67" s="1"/>
      <c r="E67" s="1"/>
      <c r="F67" s="3"/>
      <c r="G67" s="3"/>
      <c r="H67" s="3"/>
      <c r="I67" s="6"/>
      <c r="J67" s="6"/>
      <c r="L67" s="146"/>
      <c r="M67" s="135"/>
      <c r="N67" s="130"/>
      <c r="Q67" s="202"/>
      <c r="R67" s="135"/>
      <c r="S67" s="130"/>
      <c r="T67" s="13"/>
      <c r="U67" s="202"/>
      <c r="V67" s="135"/>
      <c r="W67" s="130"/>
      <c r="X67" s="13"/>
    </row>
    <row r="68" spans="2:24" s="11" customFormat="1" ht="15">
      <c r="B68" s="1"/>
      <c r="C68" s="1"/>
      <c r="D68" s="1"/>
      <c r="E68" s="1"/>
      <c r="F68" s="3"/>
      <c r="G68" s="3"/>
      <c r="H68" s="3"/>
      <c r="I68" s="6"/>
      <c r="J68" s="6"/>
      <c r="M68" s="12"/>
      <c r="N68" s="12"/>
      <c r="Q68" s="199"/>
      <c r="R68" s="12"/>
      <c r="S68" s="12"/>
      <c r="T68" s="13"/>
      <c r="U68" s="199"/>
      <c r="V68" s="12"/>
      <c r="W68" s="12"/>
      <c r="X68" s="13"/>
    </row>
    <row r="69" spans="2:24" s="11" customFormat="1" ht="15">
      <c r="B69" s="1"/>
      <c r="C69" s="1"/>
      <c r="D69" s="1"/>
      <c r="E69" s="1"/>
      <c r="F69" s="3"/>
      <c r="G69" s="3"/>
      <c r="H69" s="3"/>
      <c r="I69" s="6"/>
      <c r="J69" s="6"/>
      <c r="M69" s="12"/>
      <c r="N69" s="12"/>
      <c r="Q69" s="199"/>
      <c r="R69" s="12"/>
      <c r="S69" s="12"/>
      <c r="T69" s="13"/>
      <c r="U69" s="199"/>
      <c r="V69" s="12"/>
      <c r="W69" s="12"/>
      <c r="X69" s="13"/>
    </row>
    <row r="70" spans="2:24" s="11" customFormat="1" ht="15">
      <c r="B70" s="1"/>
      <c r="C70" s="1"/>
      <c r="D70" s="1"/>
      <c r="E70" s="1"/>
      <c r="F70" s="3"/>
      <c r="G70" s="3"/>
      <c r="H70" s="3"/>
      <c r="I70" s="6"/>
      <c r="J70" s="6"/>
      <c r="L70" s="1"/>
      <c r="M70" s="6"/>
      <c r="N70" s="6"/>
      <c r="Q70" s="203"/>
      <c r="R70" s="6"/>
      <c r="S70" s="6"/>
      <c r="T70" s="2"/>
      <c r="U70" s="203"/>
      <c r="V70" s="6"/>
      <c r="W70" s="6"/>
      <c r="X70" s="2"/>
    </row>
    <row r="71" spans="2:24" s="13" customFormat="1" ht="15">
      <c r="B71" s="1"/>
      <c r="C71" s="1"/>
      <c r="D71" s="1"/>
      <c r="E71" s="1"/>
      <c r="F71" s="3"/>
      <c r="G71" s="3"/>
      <c r="H71" s="3"/>
      <c r="I71" s="6"/>
      <c r="J71" s="6"/>
      <c r="K71" s="11"/>
      <c r="L71" s="1"/>
      <c r="M71" s="6"/>
      <c r="N71" s="6"/>
      <c r="O71" s="11"/>
      <c r="P71" s="11"/>
      <c r="Q71" s="203"/>
      <c r="R71" s="6"/>
      <c r="S71" s="6"/>
      <c r="T71" s="2"/>
      <c r="U71" s="203"/>
      <c r="V71" s="6"/>
      <c r="W71" s="6"/>
      <c r="X71" s="2"/>
    </row>
    <row r="72" spans="2:24" s="13" customFormat="1" ht="15">
      <c r="B72" s="1"/>
      <c r="C72" s="1"/>
      <c r="D72" s="1"/>
      <c r="E72" s="1"/>
      <c r="F72" s="3"/>
      <c r="G72" s="3"/>
      <c r="H72" s="3"/>
      <c r="I72" s="6"/>
      <c r="J72" s="6"/>
      <c r="K72" s="11"/>
      <c r="L72" s="1"/>
      <c r="M72" s="6"/>
      <c r="N72" s="6"/>
      <c r="O72" s="11"/>
      <c r="P72" s="11"/>
      <c r="Q72" s="203"/>
      <c r="R72" s="6"/>
      <c r="S72" s="6"/>
      <c r="T72" s="2"/>
      <c r="U72" s="203"/>
      <c r="V72" s="6"/>
      <c r="W72" s="6"/>
      <c r="X72" s="2"/>
    </row>
    <row r="73" spans="2:24" s="13" customFormat="1" ht="15">
      <c r="B73" s="1"/>
      <c r="C73" s="1"/>
      <c r="D73" s="1"/>
      <c r="E73" s="1"/>
      <c r="F73" s="3"/>
      <c r="G73" s="3"/>
      <c r="H73" s="3"/>
      <c r="I73" s="6"/>
      <c r="J73" s="6"/>
      <c r="K73" s="11"/>
      <c r="L73" s="1"/>
      <c r="M73" s="6"/>
      <c r="N73" s="6"/>
      <c r="O73" s="11"/>
      <c r="P73" s="11"/>
      <c r="Q73" s="203"/>
      <c r="R73" s="6"/>
      <c r="S73" s="6"/>
      <c r="T73" s="2"/>
      <c r="U73" s="203"/>
      <c r="V73" s="6"/>
      <c r="W73" s="6"/>
      <c r="X73" s="2"/>
    </row>
    <row r="74" spans="2:24" s="13" customFormat="1" ht="15">
      <c r="B74" s="1"/>
      <c r="C74" s="1"/>
      <c r="D74" s="1"/>
      <c r="E74" s="1"/>
      <c r="F74" s="3"/>
      <c r="G74" s="3"/>
      <c r="H74" s="3"/>
      <c r="I74" s="6"/>
      <c r="J74" s="6"/>
      <c r="K74" s="11"/>
      <c r="L74" s="1"/>
      <c r="M74" s="6"/>
      <c r="N74" s="6"/>
      <c r="O74" s="11"/>
      <c r="P74" s="11"/>
      <c r="Q74" s="203"/>
      <c r="R74" s="6"/>
      <c r="S74" s="6"/>
      <c r="T74" s="2"/>
      <c r="U74" s="203"/>
      <c r="V74" s="6"/>
      <c r="W74" s="6"/>
      <c r="X74" s="2"/>
    </row>
    <row r="75" spans="2:24" s="13" customFormat="1" ht="15">
      <c r="B75" s="1"/>
      <c r="C75" s="1"/>
      <c r="D75" s="1"/>
      <c r="E75" s="1"/>
      <c r="F75" s="3"/>
      <c r="G75" s="3"/>
      <c r="H75" s="3"/>
      <c r="I75" s="6"/>
      <c r="J75" s="6"/>
      <c r="K75" s="11"/>
      <c r="L75" s="1"/>
      <c r="M75" s="6"/>
      <c r="N75" s="6"/>
      <c r="O75" s="11"/>
      <c r="P75" s="11"/>
      <c r="Q75" s="203"/>
      <c r="R75" s="6"/>
      <c r="S75" s="6"/>
      <c r="T75" s="2"/>
      <c r="U75" s="203"/>
      <c r="V75" s="6"/>
      <c r="W75" s="6"/>
      <c r="X75" s="2"/>
    </row>
    <row r="76" spans="2:24" s="13" customFormat="1" ht="15">
      <c r="B76" s="1"/>
      <c r="C76" s="1"/>
      <c r="D76" s="1"/>
      <c r="E76" s="1"/>
      <c r="F76" s="3"/>
      <c r="G76" s="3"/>
      <c r="H76" s="3"/>
      <c r="I76" s="6"/>
      <c r="J76" s="6"/>
      <c r="K76" s="11"/>
      <c r="L76" s="1"/>
      <c r="M76" s="6"/>
      <c r="N76" s="6"/>
      <c r="O76" s="11"/>
      <c r="P76" s="11"/>
      <c r="Q76" s="203"/>
      <c r="R76" s="6"/>
      <c r="S76" s="6"/>
      <c r="T76" s="2"/>
      <c r="U76" s="203"/>
      <c r="V76" s="6"/>
      <c r="W76" s="6"/>
      <c r="X76" s="2"/>
    </row>
    <row r="77" spans="2:24" s="13" customFormat="1" ht="15">
      <c r="B77" s="1"/>
      <c r="C77" s="1"/>
      <c r="D77" s="1"/>
      <c r="E77" s="1"/>
      <c r="F77" s="3"/>
      <c r="G77" s="3"/>
      <c r="H77" s="3"/>
      <c r="I77" s="6"/>
      <c r="J77" s="6"/>
      <c r="K77" s="11"/>
      <c r="L77" s="1"/>
      <c r="M77" s="6"/>
      <c r="N77" s="6"/>
      <c r="O77" s="1"/>
      <c r="P77" s="1"/>
      <c r="Q77" s="203"/>
      <c r="R77" s="6"/>
      <c r="S77" s="6"/>
      <c r="T77" s="2"/>
      <c r="U77" s="203"/>
      <c r="V77" s="6"/>
      <c r="W77" s="6"/>
      <c r="X77" s="2"/>
    </row>
    <row r="78" spans="2:24" s="13" customFormat="1" ht="15">
      <c r="B78" s="1"/>
      <c r="C78" s="1"/>
      <c r="D78" s="1"/>
      <c r="E78" s="1"/>
      <c r="F78" s="3"/>
      <c r="G78" s="3"/>
      <c r="H78" s="3"/>
      <c r="I78" s="6"/>
      <c r="J78" s="6"/>
      <c r="K78" s="11"/>
      <c r="L78" s="1"/>
      <c r="M78" s="6"/>
      <c r="N78" s="6"/>
      <c r="O78" s="1"/>
      <c r="P78" s="1"/>
      <c r="Q78" s="203"/>
      <c r="R78" s="6"/>
      <c r="S78" s="6"/>
      <c r="T78" s="2"/>
      <c r="U78" s="203"/>
      <c r="V78" s="6"/>
      <c r="W78" s="6"/>
      <c r="X78" s="2"/>
    </row>
    <row r="79" spans="2:24" s="13" customFormat="1" ht="15">
      <c r="B79" s="1"/>
      <c r="C79" s="1"/>
      <c r="D79" s="1"/>
      <c r="E79" s="1"/>
      <c r="F79" s="3"/>
      <c r="G79" s="3"/>
      <c r="H79" s="3"/>
      <c r="I79" s="6"/>
      <c r="J79" s="6"/>
      <c r="K79" s="11"/>
      <c r="L79" s="1"/>
      <c r="M79" s="6"/>
      <c r="N79" s="6"/>
      <c r="O79" s="1"/>
      <c r="P79" s="1"/>
      <c r="Q79" s="203"/>
      <c r="R79" s="6"/>
      <c r="S79" s="6"/>
      <c r="T79" s="2"/>
      <c r="U79" s="203"/>
      <c r="V79" s="6"/>
      <c r="W79" s="6"/>
      <c r="X79" s="2"/>
    </row>
    <row r="80" spans="2:24" s="13" customFormat="1" ht="15">
      <c r="B80" s="1"/>
      <c r="C80" s="1"/>
      <c r="D80" s="1"/>
      <c r="E80" s="1"/>
      <c r="F80" s="3"/>
      <c r="G80" s="3"/>
      <c r="H80" s="3"/>
      <c r="I80" s="6"/>
      <c r="J80" s="6"/>
      <c r="K80" s="11"/>
      <c r="L80" s="1"/>
      <c r="M80" s="6"/>
      <c r="N80" s="6"/>
      <c r="O80" s="1"/>
      <c r="P80" s="1"/>
      <c r="Q80" s="203"/>
      <c r="R80" s="6"/>
      <c r="S80" s="6"/>
      <c r="T80" s="2"/>
      <c r="U80" s="203"/>
      <c r="V80" s="6"/>
      <c r="W80" s="6"/>
      <c r="X80" s="2"/>
    </row>
    <row r="81" spans="2:24" s="13" customFormat="1" ht="15">
      <c r="B81" s="1"/>
      <c r="C81" s="1"/>
      <c r="D81" s="1"/>
      <c r="E81" s="1"/>
      <c r="F81" s="3"/>
      <c r="G81" s="3"/>
      <c r="H81" s="3"/>
      <c r="I81" s="6"/>
      <c r="J81" s="6"/>
      <c r="K81" s="11"/>
      <c r="L81" s="1"/>
      <c r="M81" s="6"/>
      <c r="N81" s="6"/>
      <c r="O81" s="1"/>
      <c r="P81" s="1"/>
      <c r="Q81" s="203"/>
      <c r="R81" s="6"/>
      <c r="S81" s="6"/>
      <c r="T81" s="2"/>
      <c r="U81" s="203"/>
      <c r="V81" s="6"/>
      <c r="W81" s="6"/>
      <c r="X81" s="2"/>
    </row>
    <row r="82" spans="2:24" s="13" customFormat="1" ht="15">
      <c r="B82" s="1"/>
      <c r="C82" s="1"/>
      <c r="D82" s="1"/>
      <c r="E82" s="1"/>
      <c r="F82" s="3"/>
      <c r="G82" s="3"/>
      <c r="H82" s="3"/>
      <c r="I82" s="6"/>
      <c r="J82" s="6"/>
      <c r="K82" s="11"/>
      <c r="L82" s="1"/>
      <c r="M82" s="6"/>
      <c r="N82" s="6"/>
      <c r="O82" s="1"/>
      <c r="P82" s="1"/>
      <c r="Q82" s="203"/>
      <c r="R82" s="6"/>
      <c r="S82" s="6"/>
      <c r="T82" s="2"/>
      <c r="U82" s="203"/>
      <c r="V82" s="6"/>
      <c r="W82" s="6"/>
      <c r="X82" s="2"/>
    </row>
    <row r="83" spans="2:24" s="2" customFormat="1">
      <c r="B83" s="1"/>
      <c r="C83" s="1"/>
      <c r="D83" s="1"/>
      <c r="E83" s="1"/>
      <c r="F83" s="3"/>
      <c r="G83" s="3"/>
      <c r="H83" s="3"/>
      <c r="I83" s="6"/>
      <c r="J83" s="6"/>
      <c r="K83" s="1"/>
      <c r="L83" s="1"/>
      <c r="M83" s="6"/>
      <c r="N83" s="6"/>
      <c r="O83" s="1"/>
      <c r="P83" s="1"/>
      <c r="Q83" s="203"/>
      <c r="R83" s="6"/>
      <c r="S83" s="6"/>
      <c r="U83" s="203"/>
      <c r="V83" s="6"/>
      <c r="W83" s="6"/>
    </row>
    <row r="84" spans="2:24" s="2" customFormat="1">
      <c r="B84" s="1"/>
      <c r="C84" s="1"/>
      <c r="D84" s="1"/>
      <c r="E84" s="1"/>
      <c r="F84" s="3"/>
      <c r="G84" s="3"/>
      <c r="H84" s="3"/>
      <c r="I84" s="6"/>
      <c r="J84" s="6"/>
      <c r="K84" s="1"/>
      <c r="L84" s="1"/>
      <c r="M84" s="6"/>
      <c r="N84" s="6"/>
      <c r="O84" s="1"/>
      <c r="P84" s="1"/>
      <c r="Q84" s="203"/>
      <c r="R84" s="6"/>
      <c r="S84" s="6"/>
      <c r="U84" s="203"/>
      <c r="V84" s="6"/>
      <c r="W84" s="6"/>
    </row>
  </sheetData>
  <sheetProtection algorithmName="SHA-512" hashValue="s8lKxMyHAw2EEoI25VbTvTsMmW5jv0wnX/3tJEZoIuPbf2gVGs6SMNqwHXW+XOEYcfz0KO2IiPNBLgv0zE/mGw==" saltValue="KxrTqJH1Ldga73AKW/WbpA==" spinCount="100000" sheet="1" objects="1" scenarios="1" selectLockedCells="1"/>
  <conditionalFormatting sqref="F1:N1">
    <cfRule type="expression" dxfId="1" priority="2">
      <formula>$N$1&lt;&gt;""</formula>
    </cfRule>
  </conditionalFormatting>
  <conditionalFormatting sqref="L30:L67 Q4:Q67 U4:U67">
    <cfRule type="duplicateValues" dxfId="0" priority="1"/>
  </conditionalFormatting>
  <pageMargins left="0.5" right="0.3" top="0.3" bottom="0.3" header="0.3" footer="0.3"/>
  <pageSetup scale="75" fitToWidth="2" fitToHeight="0" orientation="portrait" r:id="rId1"/>
  <colBreaks count="1" manualBreakCount="1">
    <brk id="15" max="6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AB65"/>
  <sheetViews>
    <sheetView workbookViewId="0" xr3:uid="{958C4451-9541-5A59-BF78-D2F731DF1C81}">
      <selection activeCell="O3" sqref="O3"/>
    </sheetView>
  </sheetViews>
  <sheetFormatPr defaultRowHeight="15"/>
  <cols>
    <col min="1" max="1" width="38.7109375" customWidth="1"/>
    <col min="2" max="13" width="2.42578125" style="58" customWidth="1"/>
    <col min="14" max="14" width="1.7109375" customWidth="1"/>
    <col min="15" max="15" width="8.7109375" style="87" bestFit="1" customWidth="1"/>
    <col min="16" max="16" width="25.7109375" customWidth="1"/>
    <col min="17" max="28" width="2.42578125" style="58" customWidth="1"/>
  </cols>
  <sheetData>
    <row r="1" spans="1:28" ht="75" customHeight="1" thickBot="1">
      <c r="B1" s="148" t="str">
        <f ca="1">IFERROR(Daisy1!$N$2,"")</f>
        <v/>
      </c>
      <c r="C1" s="149" t="str">
        <f ca="1">IFERROR(Daisy2!$N$2,"")</f>
        <v/>
      </c>
      <c r="D1" s="149" t="str">
        <f ca="1">IFERROR(Daisy3!$N$2,"")</f>
        <v/>
      </c>
      <c r="E1" s="150" t="str">
        <f ca="1">IFERROR(Daisy4!$N$2,"")</f>
        <v/>
      </c>
      <c r="F1" s="148" t="str">
        <f ca="1">IFERROR(Daisy5!$N$2,"")</f>
        <v/>
      </c>
      <c r="G1" s="149" t="str">
        <f ca="1">IFERROR(Daisy6!$N$2,"")</f>
        <v/>
      </c>
      <c r="H1" s="149" t="str">
        <f ca="1">IFERROR(Daisy7!$N$2,"")</f>
        <v/>
      </c>
      <c r="I1" s="150" t="str">
        <f ca="1">IFERROR(Daisy8!$N$2,"")</f>
        <v/>
      </c>
      <c r="J1" s="148" t="str">
        <f ca="1">IFERROR(Daisy9!$N$2,"")</f>
        <v/>
      </c>
      <c r="K1" s="149" t="str">
        <f ca="1">IFERROR(Daisy10!$N$2,"")</f>
        <v/>
      </c>
      <c r="L1" s="149" t="str">
        <f ca="1">IFERROR(Daisy11!$N$2,"")</f>
        <v/>
      </c>
      <c r="M1" s="150" t="str">
        <f ca="1">IFERROR(Daisy12!$N$2,"")</f>
        <v/>
      </c>
      <c r="Q1" s="148" t="str">
        <f ca="1">IFERROR(Daisy1!$N$2,"")</f>
        <v/>
      </c>
      <c r="R1" s="149" t="str">
        <f ca="1">IFERROR(Daisy2!$N$2,"")</f>
        <v/>
      </c>
      <c r="S1" s="149" t="str">
        <f ca="1">IFERROR(Daisy3!$N$2,"")</f>
        <v/>
      </c>
      <c r="T1" s="150" t="str">
        <f ca="1">IFERROR(Daisy4!$N$2,"")</f>
        <v/>
      </c>
      <c r="U1" s="148" t="str">
        <f ca="1">IFERROR(Daisy5!$N$2,"")</f>
        <v/>
      </c>
      <c r="V1" s="149" t="str">
        <f ca="1">IFERROR(Daisy6!$N$2,"")</f>
        <v/>
      </c>
      <c r="W1" s="149" t="str">
        <f ca="1">IFERROR(Daisy7!$N$2,"")</f>
        <v/>
      </c>
      <c r="X1" s="150" t="str">
        <f ca="1">IFERROR(Daisy8!$N$2,"")</f>
        <v/>
      </c>
      <c r="Y1" s="148" t="str">
        <f ca="1">IFERROR(Daisy9!$N$2,"")</f>
        <v/>
      </c>
      <c r="Z1" s="149" t="str">
        <f ca="1">IFERROR(Daisy10!$N$2,"")</f>
        <v/>
      </c>
      <c r="AA1" s="149" t="str">
        <f ca="1">IFERROR(Daisy11!$N$2,"")</f>
        <v/>
      </c>
      <c r="AB1" s="150" t="str">
        <f ca="1">IFERROR(Daisy12!$N$2,"")</f>
        <v/>
      </c>
    </row>
    <row r="2" spans="1:28" ht="15.75" thickBot="1">
      <c r="A2" s="68" t="s">
        <v>79</v>
      </c>
      <c r="B2" s="83"/>
      <c r="C2" s="83"/>
      <c r="D2" s="83"/>
      <c r="E2" s="83"/>
      <c r="F2" s="83"/>
      <c r="G2" s="83"/>
      <c r="H2" s="83"/>
      <c r="I2" s="83"/>
      <c r="J2" s="83"/>
      <c r="K2" s="83"/>
      <c r="L2" s="83"/>
      <c r="M2" s="84"/>
      <c r="O2" s="170" t="s">
        <v>80</v>
      </c>
      <c r="P2" s="86"/>
      <c r="Q2" s="88"/>
      <c r="R2" s="88"/>
      <c r="S2" s="88"/>
      <c r="T2" s="88"/>
      <c r="U2" s="88"/>
      <c r="V2" s="88"/>
      <c r="W2" s="88"/>
      <c r="X2" s="83"/>
      <c r="Y2" s="83"/>
      <c r="Z2" s="88"/>
      <c r="AA2" s="88"/>
      <c r="AB2" s="89"/>
    </row>
    <row r="3" spans="1:28">
      <c r="A3" s="75" t="s">
        <v>81</v>
      </c>
      <c r="B3" s="65" t="str">
        <f>IFERROR(IF(Daisy1!$I4="-","-",IF(Daisy1!$J4&lt;&gt;"","X",IF(AND(Daisy1!$I4&lt;&gt;"",Daisy1!$I4&lt;&gt;"-"),"/",""))),"")</f>
        <v/>
      </c>
      <c r="C3" s="66" t="str">
        <f>IFERROR(IF(Daisy2!$I4="-","-",IF(Daisy2!$J4&lt;&gt;"","X",IF(AND(Daisy2!$I4&lt;&gt;"",Daisy2!$I4&lt;&gt;"-"),"/",""))),"")</f>
        <v/>
      </c>
      <c r="D3" s="70" t="str">
        <f>IFERROR(IF(Daisy3!$I4="-","-",IF(Daisy3!$J4&lt;&gt;"","X",IF(AND(Daisy3!$I4&lt;&gt;"",Daisy3!$I4&lt;&gt;"-"),"/",""))),"")</f>
        <v/>
      </c>
      <c r="E3" s="71" t="str">
        <f>IFERROR(IF(Daisy4!$I4="-","-",IF(Daisy4!$J4&lt;&gt;"","X",IF(AND(Daisy4!$I4&lt;&gt;"",Daisy4!$I4&lt;&gt;"-"),"/",""))),"")</f>
        <v/>
      </c>
      <c r="F3" s="69" t="str">
        <f>IFERROR(IF(Daisy5!$I4="-","-",IF(Daisy5!$J4&lt;&gt;"","X",IF(AND(Daisy5!$I4&lt;&gt;"",Daisy5!$I4&lt;&gt;"-"),"/",""))),"")</f>
        <v/>
      </c>
      <c r="G3" s="70" t="str">
        <f>IFERROR(IF(Daisy6!$I4="-","-",IF(Daisy6!$J4&lt;&gt;"","X",IF(AND(Daisy6!$I4&lt;&gt;"",Daisy6!$I4&lt;&gt;"-"),"/",""))),"")</f>
        <v/>
      </c>
      <c r="H3" s="70" t="str">
        <f>IFERROR(IF(Daisy7!$I4="-","-",IF(Daisy7!$J4&lt;&gt;"","X",IF(AND(Daisy7!$I4&lt;&gt;"",Daisy7!$I4&lt;&gt;"-"),"/",""))),"")</f>
        <v/>
      </c>
      <c r="I3" s="71" t="str">
        <f>IFERROR(IF(Daisy8!$I4="-","-",IF(Daisy8!$J4&lt;&gt;"","X",IF(AND(Daisy8!$I4&lt;&gt;"",Daisy8!$I4&lt;&gt;"-"),"/",""))),"")</f>
        <v/>
      </c>
      <c r="J3" s="69" t="str">
        <f>IFERROR(IF(Daisy9!$I4="-","-",IF(Daisy9!$J4&lt;&gt;"","X",IF(AND(Daisy9!$I4&lt;&gt;"",Daisy9!$I4&lt;&gt;"-"),"/",""))),"")</f>
        <v/>
      </c>
      <c r="K3" s="70" t="str">
        <f>IFERROR(IF(Daisy10!$I4="-","-",IF(Daisy10!$J4&lt;&gt;"","X",IF(AND(Daisy10!$I4&lt;&gt;"",Daisy10!$I4&lt;&gt;"-"),"/",""))),"")</f>
        <v/>
      </c>
      <c r="L3" s="70" t="str">
        <f>IFERROR(IF(Daisy11!$I4="-","-",IF(Daisy11!$J4&lt;&gt;"","X",IF(AND(Daisy11!$I4&lt;&gt;"",Daisy11!$I4&lt;&gt;"-"),"/",""))),"")</f>
        <v/>
      </c>
      <c r="M3" s="71" t="str">
        <f>IFERROR(IF(Daisy12!$I4="-","-",IF(Daisy12!$J4&lt;&gt;"","X",IF(AND(Daisy12!$I4&lt;&gt;"",Daisy12!$I4&lt;&gt;"-"),"/",""))),"")</f>
        <v/>
      </c>
      <c r="O3" s="118"/>
      <c r="P3" s="196"/>
      <c r="Q3" s="69" t="str">
        <f>IF($P3&lt;&gt;"",IF(ISERROR(MATCH($P3,Daisy1!$L:$L,0)),IF(ISERROR(MATCH($P3,Daisy1!$Q:$Q,0)),IF(ISERROR(MATCH($P3,Daisy1!$U:$U,0)),"",IF(INDEX(Daisy1!$W:$W,MATCH($P3,Daisy1!$U:$U,0),1)&lt;&gt;"","X",IF(INDEX(Daisy1!$V:$V,MATCH($P3,Daisy1!$U:$U,0),1)&lt;&gt;"","/",""))),IF(INDEX(Daisy1!$S:$S,MATCH($P3,Daisy1!$Q:$Q,0),1)&lt;&gt;"","X",IF(INDEX(Daisy1!$R:$R,MATCH($P3,Daisy1!$Q:$Q,0),1)&lt;&gt;"","/",""))),IF(INDEX(Daisy1!$N:$N,MATCH($P3,Daisy1!$L:$L,0),1)&lt;&gt;"","X",IF(INDEX(Daisy1!$M:$M,MATCH($P3,Daisy1!$L:$L,0),1)&lt;&gt;"","/",""))),"")</f>
        <v/>
      </c>
      <c r="R3" s="70" t="str">
        <f>IF($P3&lt;&gt;"",IF(ISERROR(MATCH($P3,Daisy2!$L:$L,0)),IF(ISERROR(MATCH($P3,Daisy2!$Q:$Q,0)),IF(ISERROR(MATCH($P3,Daisy2!$U:$U,0)),"",IF(INDEX(Daisy2!$W:$W,MATCH($P3,Daisy2!$U:$U,0),1)&lt;&gt;"","X",IF(INDEX(Daisy2!$V:$V,MATCH($P3,Daisy2!$U:$U,0),1)&lt;&gt;"","/",""))),IF(INDEX(Daisy2!$S:$S,MATCH($P3,Daisy2!$Q:$Q,0),1)&lt;&gt;"","X",IF(INDEX(Daisy2!$R:$R,MATCH($P3,Daisy2!$Q:$Q,0),1)&lt;&gt;"","/",""))),IF(INDEX(Daisy2!$N:$N,MATCH($P3,Daisy2!$L:$L,0),1)&lt;&gt;"","X",IF(INDEX(Daisy2!$M:$M,MATCH($P3,Daisy2!$L:$L,0),1)&lt;&gt;"","/",""))),"")</f>
        <v/>
      </c>
      <c r="S3" s="70" t="str">
        <f>IF($P3&lt;&gt;"",IF(ISERROR(MATCH($P3,Daisy3!$L:$L,0)),IF(ISERROR(MATCH($P3,Daisy3!$Q:$Q,0)),IF(ISERROR(MATCH($P3,Daisy3!$U:$U,0)),"",IF(INDEX(Daisy3!$W:$W,MATCH($P3,Daisy3!$U:$U,0),1)&lt;&gt;"","X",IF(INDEX(Daisy3!$V:$V,MATCH($P3,Daisy3!$U:$U,0),1)&lt;&gt;"","/",""))),IF(INDEX(Daisy3!$S:$S,MATCH($P3,Daisy3!$Q:$Q,0),1)&lt;&gt;"","X",IF(INDEX(Daisy3!$R:$R,MATCH($P3,Daisy3!$Q:$Q,0),1)&lt;&gt;"","/",""))),IF(INDEX(Daisy3!$N:$N,MATCH($P3,Daisy3!$L:$L,0),1)&lt;&gt;"","X",IF(INDEX(Daisy3!$M:$M,MATCH($P3,Daisy3!$L:$L,0),1)&lt;&gt;"","/",""))),"")</f>
        <v/>
      </c>
      <c r="T3" s="71" t="str">
        <f>IF($P3&lt;&gt;"",IF(ISERROR(MATCH($P3,Daisy4!$L:$L,0)),IF(ISERROR(MATCH($P3,Daisy4!$Q:$Q,0)),IF(ISERROR(MATCH($P3,Daisy4!$U:$U,0)),"",IF(INDEX(Daisy4!$W:$W,MATCH($P3,Daisy4!$U:$U,0),1)&lt;&gt;"","X",IF(INDEX(Daisy4!$V:$V,MATCH($P3,Daisy4!$U:$U,0),1)&lt;&gt;"","/",""))),IF(INDEX(Daisy4!$S:$S,MATCH($P3,Daisy4!$Q:$Q,0),1)&lt;&gt;"","X",IF(INDEX(Daisy4!$R:$R,MATCH($P3,Daisy4!$Q:$Q,0),1)&lt;&gt;"","/",""))),IF(INDEX(Daisy4!$N:$N,MATCH($P3,Daisy4!$L:$L,0),1)&lt;&gt;"","X",IF(INDEX(Daisy4!$M:$M,MATCH($P3,Daisy4!$L:$L,0),1)&lt;&gt;"","/",""))),"")</f>
        <v/>
      </c>
      <c r="U3" s="90" t="str">
        <f>IF($P3&lt;&gt;"",IF(ISERROR(MATCH($P3,Daisy5!$L:$L,0)),IF(ISERROR(MATCH($P3,Daisy5!$Q:$Q,0)),IF(ISERROR(MATCH($P3,Daisy5!$U:$U,0)),"",IF(INDEX(Daisy5!$W:$W,MATCH($P3,Daisy5!$U:$U,0),1)&lt;&gt;"","X",IF(INDEX(Daisy5!$V:$V,MATCH($P3,Daisy5!$U:$U,0),1)&lt;&gt;"","/",""))),IF(INDEX(Daisy5!$S:$S,MATCH($P3,Daisy5!$Q:$Q,0),1)&lt;&gt;"","X",IF(INDEX(Daisy5!$R:$R,MATCH($P3,Daisy5!$Q:$Q,0),1)&lt;&gt;"","/",""))),IF(INDEX(Daisy5!$N:$N,MATCH($P3,Daisy5!$L:$L,0),1)&lt;&gt;"","X",IF(INDEX(Daisy5!$M:$M,MATCH($P3,Daisy5!$L:$L,0),1)&lt;&gt;"","/",""))),"")</f>
        <v/>
      </c>
      <c r="V3" s="70" t="str">
        <f>IF($P3&lt;&gt;"",IF(ISERROR(MATCH($P3,Daisy6!$L:$L,0)),IF(ISERROR(MATCH($P3,Daisy6!$Q:$Q,0)),IF(ISERROR(MATCH($P3,Daisy6!$U:$U,0)),"",IF(INDEX(Daisy6!$W:$W,MATCH($P3,Daisy6!$U:$U,0),1)&lt;&gt;"","X",IF(INDEX(Daisy6!$V:$V,MATCH($P3,Daisy6!$U:$U,0),1)&lt;&gt;"","/",""))),IF(INDEX(Daisy6!$S:$S,MATCH($P3,Daisy6!$Q:$Q,0),1)&lt;&gt;"","X",IF(INDEX(Daisy6!$R:$R,MATCH($P3,Daisy6!$Q:$Q,0),1)&lt;&gt;"","/",""))),IF(INDEX(Daisy6!$N:$N,MATCH($P3,Daisy6!$L:$L,0),1)&lt;&gt;"","X",IF(INDEX(Daisy6!$M:$M,MATCH($P3,Daisy6!$L:$L,0),1)&lt;&gt;"","/",""))),"")</f>
        <v/>
      </c>
      <c r="W3" s="70" t="str">
        <f>IF($P3&lt;&gt;"",IF(ISERROR(MATCH($P3,Daisy7!$L:$L,0)),IF(ISERROR(MATCH($P3,Daisy7!$Q:$Q,0)),IF(ISERROR(MATCH($P3,Daisy7!$U:$U,0)),"",IF(INDEX(Daisy7!$W:$W,MATCH($P3,Daisy7!$U:$U,0),1)&lt;&gt;"","X",IF(INDEX(Daisy7!$V:$V,MATCH($P3,Daisy7!$U:$U,0),1)&lt;&gt;"","/",""))),IF(INDEX(Daisy7!$S:$S,MATCH($P3,Daisy7!$Q:$Q,0),1)&lt;&gt;"","X",IF(INDEX(Daisy7!$R:$R,MATCH($P3,Daisy7!$Q:$Q,0),1)&lt;&gt;"","/",""))),IF(INDEX(Daisy7!$N:$N,MATCH($P3,Daisy7!$L:$L,0),1)&lt;&gt;"","X",IF(INDEX(Daisy7!$M:$M,MATCH($P3,Daisy7!$L:$L,0),1)&lt;&gt;"","/",""))),"")</f>
        <v/>
      </c>
      <c r="X3" s="71" t="str">
        <f>IF($P3&lt;&gt;"",IF(ISERROR(MATCH($P3,Daisy8!$L:$L,0)),IF(ISERROR(MATCH($P3,Daisy8!$Q:$Q,0)),IF(ISERROR(MATCH($P3,Daisy8!$U:$U,0)),"",IF(INDEX(Daisy8!$W:$W,MATCH($P3,Daisy8!$U:$U,0),1)&lt;&gt;"","X",IF(INDEX(Daisy8!$V:$V,MATCH($P3,Daisy8!$U:$U,0),1)&lt;&gt;"","/",""))),IF(INDEX(Daisy8!$S:$S,MATCH($P3,Daisy8!$Q:$Q,0),1)&lt;&gt;"","X",IF(INDEX(Daisy8!$R:$R,MATCH($P3,Daisy8!$Q:$Q,0),1)&lt;&gt;"","/",""))),IF(INDEX(Daisy8!$N:$N,MATCH($P3,Daisy8!$L:$L,0),1)&lt;&gt;"","X",IF(INDEX(Daisy8!$M:$M,MATCH($P3,Daisy8!$L:$L,0),1)&lt;&gt;"","/",""))),"")</f>
        <v/>
      </c>
      <c r="Y3" s="90" t="str">
        <f>IF($P3&lt;&gt;"",IF(ISERROR(MATCH($P3,Daisy9!$L:$L,0)),IF(ISERROR(MATCH($P3,Daisy9!$Q:$Q,0)),IF(ISERROR(MATCH($P3,Daisy9!$U:$U,0)),"",IF(INDEX(Daisy9!$W:$W,MATCH($P3,Daisy9!$U:$U,0),1)&lt;&gt;"","X",IF(INDEX(Daisy9!$V:$V,MATCH($P3,Daisy9!$U:$U,0),1)&lt;&gt;"","/",""))),IF(INDEX(Daisy9!$S:$S,MATCH($P3,Daisy9!$Q:$Q,0),1)&lt;&gt;"","X",IF(INDEX(Daisy9!$R:$R,MATCH($P3,Daisy9!$Q:$Q,0),1)&lt;&gt;"","/",""))),IF(INDEX(Daisy9!$N:$N,MATCH($P3,Daisy9!$L:$L,0),1)&lt;&gt;"","X",IF(INDEX(Daisy9!$M:$M,MATCH($P3,Daisy9!$L:$L,0),1)&lt;&gt;"","/",""))),"")</f>
        <v/>
      </c>
      <c r="Z3" s="70" t="str">
        <f>IF($P3&lt;&gt;"",IF(ISERROR(MATCH($P3,Daisy10!$L:$L,0)),IF(ISERROR(MATCH($P3,Daisy10!$Q:$Q,0)),IF(ISERROR(MATCH($P3,Daisy10!$U:$U,0)),"",IF(INDEX(Daisy10!$W:$W,MATCH($P3,Daisy10!$U:$U,0),1)&lt;&gt;"","X",IF(INDEX(Daisy10!$V:$V,MATCH($P3,Daisy10!$U:$U,0),1)&lt;&gt;"","/",""))),IF(INDEX(Daisy10!$S:$S,MATCH($P3,Daisy10!$Q:$Q,0),1)&lt;&gt;"","X",IF(INDEX(Daisy10!$R:$R,MATCH($P3,Daisy10!$Q:$Q,0),1)&lt;&gt;"","/",""))),IF(INDEX(Daisy10!$N:$N,MATCH($P3,Daisy10!$L:$L,0),1)&lt;&gt;"","X",IF(INDEX(Daisy10!$M:$M,MATCH($P3,Daisy10!$L:$L,0),1)&lt;&gt;"","/",""))),"")</f>
        <v/>
      </c>
      <c r="AA3" s="70" t="str">
        <f>IF($P3&lt;&gt;"",IF(ISERROR(MATCH($P3,Daisy11!$L:$L,0)),IF(ISERROR(MATCH($P3,Daisy11!$Q:$Q,0)),IF(ISERROR(MATCH($P3,Daisy11!$U:$U,0)),"",IF(INDEX(Daisy11!$W:$W,MATCH($P3,Daisy11!$U:$U,0),1)&lt;&gt;"","X",IF(INDEX(Daisy11!$V:$V,MATCH($P3,Daisy11!$U:$U,0),1)&lt;&gt;"","/",""))),IF(INDEX(Daisy11!$S:$S,MATCH($P3,Daisy11!$Q:$Q,0),1)&lt;&gt;"","X",IF(INDEX(Daisy11!$R:$R,MATCH($P3,Daisy11!$Q:$Q,0),1)&lt;&gt;"","/",""))),IF(INDEX(Daisy11!$N:$N,MATCH($P3,Daisy11!$L:$L,0),1)&lt;&gt;"","X",IF(INDEX(Daisy11!$M:$M,MATCH($P3,Daisy11!$L:$L,0),1)&lt;&gt;"","/",""))),"")</f>
        <v/>
      </c>
      <c r="AB3" s="71" t="str">
        <f>IF($P3&lt;&gt;"",IF(ISERROR(MATCH($P3,Daisy12!$L:$L,0)),IF(ISERROR(MATCH($P3,Daisy12!$Q:$Q,0)),IF(ISERROR(MATCH($P3,Daisy12!$U:$U,0)),"",IF(INDEX(Daisy12!$W:$W,MATCH($P3,Daisy12!$U:$U,0),1)&lt;&gt;"","X",IF(INDEX(Daisy12!$V:$V,MATCH($P3,Daisy12!$U:$U,0),1)&lt;&gt;"","/",""))),IF(INDEX(Daisy12!$S:$S,MATCH($P3,Daisy12!$Q:$Q,0),1)&lt;&gt;"","X",IF(INDEX(Daisy12!$R:$R,MATCH($P3,Daisy12!$Q:$Q,0),1)&lt;&gt;"","/",""))),IF(INDEX(Daisy12!$N:$N,MATCH($P3,Daisy12!$L:$L,0),1)&lt;&gt;"","X",IF(INDEX(Daisy12!$M:$M,MATCH($P3,Daisy12!$L:$L,0),1)&lt;&gt;"","/",""))),"")</f>
        <v/>
      </c>
    </row>
    <row r="4" spans="1:28">
      <c r="A4" s="76" t="s">
        <v>82</v>
      </c>
      <c r="B4" s="60" t="str">
        <f>IFERROR(IF(Daisy1!$I5="-","-",IF(Daisy1!$J5&lt;&gt;"","X",IF(AND(Daisy1!$I5&lt;&gt;"",Daisy1!$I5&lt;&gt;"-"),"/",""))),"")</f>
        <v/>
      </c>
      <c r="C4" s="59" t="str">
        <f>IFERROR(IF(Daisy2!$I5="-","-",IF(Daisy2!$J5&lt;&gt;"","X",IF(AND(Daisy2!$I5&lt;&gt;"",Daisy2!$I5&lt;&gt;"-"),"/",""))),"")</f>
        <v/>
      </c>
      <c r="D4" s="59" t="str">
        <f>IFERROR(IF(Daisy3!$I5="-","-",IF(Daisy3!$J5&lt;&gt;"","X",IF(AND(Daisy3!$I5&lt;&gt;"",Daisy3!$I5&lt;&gt;"-"),"/",""))),"")</f>
        <v/>
      </c>
      <c r="E4" s="61" t="str">
        <f>IFERROR(IF(Daisy4!$I5="-","-",IF(Daisy4!$J5&lt;&gt;"","X",IF(AND(Daisy4!$I5&lt;&gt;"",Daisy4!$I5&lt;&gt;"-"),"/",""))),"")</f>
        <v/>
      </c>
      <c r="F4" s="60" t="str">
        <f>IFERROR(IF(Daisy5!$I5="-","-",IF(Daisy5!$J5&lt;&gt;"","X",IF(AND(Daisy5!$I5&lt;&gt;"",Daisy5!$I5&lt;&gt;"-"),"/",""))),"")</f>
        <v/>
      </c>
      <c r="G4" s="59" t="str">
        <f>IFERROR(IF(Daisy6!$I5="-","-",IF(Daisy6!$J5&lt;&gt;"","X",IF(AND(Daisy6!$I5&lt;&gt;"",Daisy6!$I5&lt;&gt;"-"),"/",""))),"")</f>
        <v/>
      </c>
      <c r="H4" s="59" t="str">
        <f>IFERROR(IF(Daisy7!$I5="-","-",IF(Daisy7!$J5&lt;&gt;"","X",IF(AND(Daisy7!$I5&lt;&gt;"",Daisy7!$I5&lt;&gt;"-"),"/",""))),"")</f>
        <v/>
      </c>
      <c r="I4" s="61" t="str">
        <f>IFERROR(IF(Daisy8!$I5="-","-",IF(Daisy8!$J5&lt;&gt;"","X",IF(AND(Daisy8!$I5&lt;&gt;"",Daisy8!$I5&lt;&gt;"-"),"/",""))),"")</f>
        <v/>
      </c>
      <c r="J4" s="60" t="str">
        <f>IFERROR(IF(Daisy9!$I5="-","-",IF(Daisy9!$J5&lt;&gt;"","X",IF(AND(Daisy9!$I5&lt;&gt;"",Daisy9!$I5&lt;&gt;"-"),"/",""))),"")</f>
        <v/>
      </c>
      <c r="K4" s="59" t="str">
        <f>IFERROR(IF(Daisy10!$I5="-","-",IF(Daisy10!$J5&lt;&gt;"","X",IF(AND(Daisy10!$I5&lt;&gt;"",Daisy10!$I5&lt;&gt;"-"),"/",""))),"")</f>
        <v/>
      </c>
      <c r="L4" s="59" t="str">
        <f>IFERROR(IF(Daisy11!$I5="-","-",IF(Daisy11!$J5&lt;&gt;"","X",IF(AND(Daisy11!$I5&lt;&gt;"",Daisy11!$I5&lt;&gt;"-"),"/",""))),"")</f>
        <v/>
      </c>
      <c r="M4" s="61" t="str">
        <f>IFERROR(IF(Daisy12!$I5="-","-",IF(Daisy12!$J5&lt;&gt;"","X",IF(AND(Daisy12!$I5&lt;&gt;"",Daisy12!$I5&lt;&gt;"-"),"/",""))),"")</f>
        <v/>
      </c>
      <c r="O4" s="119"/>
      <c r="P4" s="197"/>
      <c r="Q4" s="60" t="str">
        <f>IF($P4&lt;&gt;"",IF(ISERROR(MATCH($P4,Daisy1!$L:$L,0)),IF(ISERROR(MATCH($P4,Daisy1!$Q:$Q,0)),IF(ISERROR(MATCH($P4,Daisy1!$U:$U,0)),"",IF(INDEX(Daisy1!$W:$W,MATCH($P4,Daisy1!$U:$U,0),1)&lt;&gt;"","X",IF(INDEX(Daisy1!$V:$V,MATCH($P4,Daisy1!$U:$U,0),1)&lt;&gt;"","/",""))),IF(INDEX(Daisy1!$S:$S,MATCH($P4,Daisy1!$Q:$Q,0),1)&lt;&gt;"","X",IF(INDEX(Daisy1!$R:$R,MATCH($P4,Daisy1!$Q:$Q,0),1)&lt;&gt;"","/",""))),IF(INDEX(Daisy1!$N:$N,MATCH($P4,Daisy1!$L:$L,0),1)&lt;&gt;"","X",IF(INDEX(Daisy1!$M:$M,MATCH($P4,Daisy1!$L:$L,0),1)&lt;&gt;"","/",""))),"")</f>
        <v/>
      </c>
      <c r="R4" s="59" t="str">
        <f>IF($P4&lt;&gt;"",IF(ISERROR(MATCH($P4,Daisy2!$L:$L,0)),IF(ISERROR(MATCH($P4,Daisy2!$Q:$Q,0)),IF(ISERROR(MATCH($P4,Daisy2!$U:$U,0)),"",IF(INDEX(Daisy2!$W:$W,MATCH($P4,Daisy2!$U:$U,0),1)&lt;&gt;"","X",IF(INDEX(Daisy2!$V:$V,MATCH($P4,Daisy2!$U:$U,0),1)&lt;&gt;"","/",""))),IF(INDEX(Daisy2!$S:$S,MATCH($P4,Daisy2!$Q:$Q,0),1)&lt;&gt;"","X",IF(INDEX(Daisy2!$R:$R,MATCH($P4,Daisy2!$Q:$Q,0),1)&lt;&gt;"","/",""))),IF(INDEX(Daisy2!$N:$N,MATCH($P4,Daisy2!$L:$L,0),1)&lt;&gt;"","X",IF(INDEX(Daisy2!$M:$M,MATCH($P4,Daisy2!$L:$L,0),1)&lt;&gt;"","/",""))),"")</f>
        <v/>
      </c>
      <c r="S4" s="59" t="str">
        <f>IF($P4&lt;&gt;"",IF(ISERROR(MATCH($P4,Daisy3!$L:$L,0)),IF(ISERROR(MATCH($P4,Daisy3!$Q:$Q,0)),IF(ISERROR(MATCH($P4,Daisy3!$U:$U,0)),"",IF(INDEX(Daisy3!$W:$W,MATCH($P4,Daisy3!$U:$U,0),1)&lt;&gt;"","X",IF(INDEX(Daisy3!$V:$V,MATCH($P4,Daisy3!$U:$U,0),1)&lt;&gt;"","/",""))),IF(INDEX(Daisy3!$S:$S,MATCH($P4,Daisy3!$Q:$Q,0),1)&lt;&gt;"","X",IF(INDEX(Daisy3!$R:$R,MATCH($P4,Daisy3!$Q:$Q,0),1)&lt;&gt;"","/",""))),IF(INDEX(Daisy3!$N:$N,MATCH($P4,Daisy3!$L:$L,0),1)&lt;&gt;"","X",IF(INDEX(Daisy3!$M:$M,MATCH($P4,Daisy3!$L:$L,0),1)&lt;&gt;"","/",""))),"")</f>
        <v/>
      </c>
      <c r="T4" s="61" t="str">
        <f>IF($P4&lt;&gt;"",IF(ISERROR(MATCH($P4,Daisy4!$L:$L,0)),IF(ISERROR(MATCH($P4,Daisy4!$Q:$Q,0)),IF(ISERROR(MATCH($P4,Daisy4!$U:$U,0)),"",IF(INDEX(Daisy4!$W:$W,MATCH($P4,Daisy4!$U:$U,0),1)&lt;&gt;"","X",IF(INDEX(Daisy4!$V:$V,MATCH($P4,Daisy4!$U:$U,0),1)&lt;&gt;"","/",""))),IF(INDEX(Daisy4!$S:$S,MATCH($P4,Daisy4!$Q:$Q,0),1)&lt;&gt;"","X",IF(INDEX(Daisy4!$R:$R,MATCH($P4,Daisy4!$Q:$Q,0),1)&lt;&gt;"","/",""))),IF(INDEX(Daisy4!$N:$N,MATCH($P4,Daisy4!$L:$L,0),1)&lt;&gt;"","X",IF(INDEX(Daisy4!$M:$M,MATCH($P4,Daisy4!$L:$L,0),1)&lt;&gt;"","/",""))),"")</f>
        <v/>
      </c>
      <c r="U4" s="91" t="str">
        <f>IF($P4&lt;&gt;"",IF(ISERROR(MATCH($P4,Daisy5!$L:$L,0)),IF(ISERROR(MATCH($P4,Daisy5!$Q:$Q,0)),IF(ISERROR(MATCH($P4,Daisy5!$U:$U,0)),"",IF(INDEX(Daisy5!$W:$W,MATCH($P4,Daisy5!$U:$U,0),1)&lt;&gt;"","X",IF(INDEX(Daisy5!$V:$V,MATCH($P4,Daisy5!$U:$U,0),1)&lt;&gt;"","/",""))),IF(INDEX(Daisy5!$S:$S,MATCH($P4,Daisy5!$Q:$Q,0),1)&lt;&gt;"","X",IF(INDEX(Daisy5!$R:$R,MATCH($P4,Daisy5!$Q:$Q,0),1)&lt;&gt;"","/",""))),IF(INDEX(Daisy5!$N:$N,MATCH($P4,Daisy5!$L:$L,0),1)&lt;&gt;"","X",IF(INDEX(Daisy5!$M:$M,MATCH($P4,Daisy5!$L:$L,0),1)&lt;&gt;"","/",""))),"")</f>
        <v/>
      </c>
      <c r="V4" s="59" t="str">
        <f>IF($P4&lt;&gt;"",IF(ISERROR(MATCH($P4,Daisy6!$L:$L,0)),IF(ISERROR(MATCH($P4,Daisy6!$Q:$Q,0)),IF(ISERROR(MATCH($P4,Daisy6!$U:$U,0)),"",IF(INDEX(Daisy6!$W:$W,MATCH($P4,Daisy6!$U:$U,0),1)&lt;&gt;"","X",IF(INDEX(Daisy6!$V:$V,MATCH($P4,Daisy6!$U:$U,0),1)&lt;&gt;"","/",""))),IF(INDEX(Daisy6!$S:$S,MATCH($P4,Daisy6!$Q:$Q,0),1)&lt;&gt;"","X",IF(INDEX(Daisy6!$R:$R,MATCH($P4,Daisy6!$Q:$Q,0),1)&lt;&gt;"","/",""))),IF(INDEX(Daisy6!$N:$N,MATCH($P4,Daisy6!$L:$L,0),1)&lt;&gt;"","X",IF(INDEX(Daisy6!$M:$M,MATCH($P4,Daisy6!$L:$L,0),1)&lt;&gt;"","/",""))),"")</f>
        <v/>
      </c>
      <c r="W4" s="59" t="str">
        <f>IF($P4&lt;&gt;"",IF(ISERROR(MATCH($P4,Daisy7!$L:$L,0)),IF(ISERROR(MATCH($P4,Daisy7!$Q:$Q,0)),IF(ISERROR(MATCH($P4,Daisy7!$U:$U,0)),"",IF(INDEX(Daisy7!$W:$W,MATCH($P4,Daisy7!$U:$U,0),1)&lt;&gt;"","X",IF(INDEX(Daisy7!$V:$V,MATCH($P4,Daisy7!$U:$U,0),1)&lt;&gt;"","/",""))),IF(INDEX(Daisy7!$S:$S,MATCH($P4,Daisy7!$Q:$Q,0),1)&lt;&gt;"","X",IF(INDEX(Daisy7!$R:$R,MATCH($P4,Daisy7!$Q:$Q,0),1)&lt;&gt;"","/",""))),IF(INDEX(Daisy7!$N:$N,MATCH($P4,Daisy7!$L:$L,0),1)&lt;&gt;"","X",IF(INDEX(Daisy7!$M:$M,MATCH($P4,Daisy7!$L:$L,0),1)&lt;&gt;"","/",""))),"")</f>
        <v/>
      </c>
      <c r="X4" s="61" t="str">
        <f>IF($P4&lt;&gt;"",IF(ISERROR(MATCH($P4,Daisy8!$L:$L,0)),IF(ISERROR(MATCH($P4,Daisy8!$Q:$Q,0)),IF(ISERROR(MATCH($P4,Daisy8!$U:$U,0)),"",IF(INDEX(Daisy8!$W:$W,MATCH($P4,Daisy8!$U:$U,0),1)&lt;&gt;"","X",IF(INDEX(Daisy8!$V:$V,MATCH($P4,Daisy8!$U:$U,0),1)&lt;&gt;"","/",""))),IF(INDEX(Daisy8!$S:$S,MATCH($P4,Daisy8!$Q:$Q,0),1)&lt;&gt;"","X",IF(INDEX(Daisy8!$R:$R,MATCH($P4,Daisy8!$Q:$Q,0),1)&lt;&gt;"","/",""))),IF(INDEX(Daisy8!$N:$N,MATCH($P4,Daisy8!$L:$L,0),1)&lt;&gt;"","X",IF(INDEX(Daisy8!$M:$M,MATCH($P4,Daisy8!$L:$L,0),1)&lt;&gt;"","/",""))),"")</f>
        <v/>
      </c>
      <c r="Y4" s="91" t="str">
        <f>IF($P4&lt;&gt;"",IF(ISERROR(MATCH($P4,Daisy9!$L:$L,0)),IF(ISERROR(MATCH($P4,Daisy9!$Q:$Q,0)),IF(ISERROR(MATCH($P4,Daisy9!$U:$U,0)),"",IF(INDEX(Daisy9!$W:$W,MATCH($P4,Daisy9!$U:$U,0),1)&lt;&gt;"","X",IF(INDEX(Daisy9!$V:$V,MATCH($P4,Daisy9!$U:$U,0),1)&lt;&gt;"","/",""))),IF(INDEX(Daisy9!$S:$S,MATCH($P4,Daisy9!$Q:$Q,0),1)&lt;&gt;"","X",IF(INDEX(Daisy9!$R:$R,MATCH($P4,Daisy9!$Q:$Q,0),1)&lt;&gt;"","/",""))),IF(INDEX(Daisy9!$N:$N,MATCH($P4,Daisy9!$L:$L,0),1)&lt;&gt;"","X",IF(INDEX(Daisy9!$M:$M,MATCH($P4,Daisy9!$L:$L,0),1)&lt;&gt;"","/",""))),"")</f>
        <v/>
      </c>
      <c r="Z4" s="59" t="str">
        <f>IF($P4&lt;&gt;"",IF(ISERROR(MATCH($P4,Daisy10!$L:$L,0)),IF(ISERROR(MATCH($P4,Daisy10!$Q:$Q,0)),IF(ISERROR(MATCH($P4,Daisy10!$U:$U,0)),"",IF(INDEX(Daisy10!$W:$W,MATCH($P4,Daisy10!$U:$U,0),1)&lt;&gt;"","X",IF(INDEX(Daisy10!$V:$V,MATCH($P4,Daisy10!$U:$U,0),1)&lt;&gt;"","/",""))),IF(INDEX(Daisy10!$S:$S,MATCH($P4,Daisy10!$Q:$Q,0),1)&lt;&gt;"","X",IF(INDEX(Daisy10!$R:$R,MATCH($P4,Daisy10!$Q:$Q,0),1)&lt;&gt;"","/",""))),IF(INDEX(Daisy10!$N:$N,MATCH($P4,Daisy10!$L:$L,0),1)&lt;&gt;"","X",IF(INDEX(Daisy10!$M:$M,MATCH($P4,Daisy10!$L:$L,0),1)&lt;&gt;"","/",""))),"")</f>
        <v/>
      </c>
      <c r="AA4" s="59" t="str">
        <f>IF($P4&lt;&gt;"",IF(ISERROR(MATCH($P4,Daisy11!$L:$L,0)),IF(ISERROR(MATCH($P4,Daisy11!$Q:$Q,0)),IF(ISERROR(MATCH($P4,Daisy11!$U:$U,0)),"",IF(INDEX(Daisy11!$W:$W,MATCH($P4,Daisy11!$U:$U,0),1)&lt;&gt;"","X",IF(INDEX(Daisy11!$V:$V,MATCH($P4,Daisy11!$U:$U,0),1)&lt;&gt;"","/",""))),IF(INDEX(Daisy11!$S:$S,MATCH($P4,Daisy11!$Q:$Q,0),1)&lt;&gt;"","X",IF(INDEX(Daisy11!$R:$R,MATCH($P4,Daisy11!$Q:$Q,0),1)&lt;&gt;"","/",""))),IF(INDEX(Daisy11!$N:$N,MATCH($P4,Daisy11!$L:$L,0),1)&lt;&gt;"","X",IF(INDEX(Daisy11!$M:$M,MATCH($P4,Daisy11!$L:$L,0),1)&lt;&gt;"","/",""))),"")</f>
        <v/>
      </c>
      <c r="AB4" s="61" t="str">
        <f>IF($P4&lt;&gt;"",IF(ISERROR(MATCH($P4,Daisy12!$L:$L,0)),IF(ISERROR(MATCH($P4,Daisy12!$Q:$Q,0)),IF(ISERROR(MATCH($P4,Daisy12!$U:$U,0)),"",IF(INDEX(Daisy12!$W:$W,MATCH($P4,Daisy12!$U:$U,0),1)&lt;&gt;"","X",IF(INDEX(Daisy12!$V:$V,MATCH($P4,Daisy12!$U:$U,0),1)&lt;&gt;"","/",""))),IF(INDEX(Daisy12!$S:$S,MATCH($P4,Daisy12!$Q:$Q,0),1)&lt;&gt;"","X",IF(INDEX(Daisy12!$R:$R,MATCH($P4,Daisy12!$Q:$Q,0),1)&lt;&gt;"","/",""))),IF(INDEX(Daisy12!$N:$N,MATCH($P4,Daisy12!$L:$L,0),1)&lt;&gt;"","X",IF(INDEX(Daisy12!$M:$M,MATCH($P4,Daisy12!$L:$L,0),1)&lt;&gt;"","/",""))),"")</f>
        <v/>
      </c>
    </row>
    <row r="5" spans="1:28">
      <c r="A5" s="76" t="s">
        <v>83</v>
      </c>
      <c r="B5" s="60" t="str">
        <f>IFERROR(IF(Daisy1!$I6="-","-",IF(Daisy1!$J6&lt;&gt;"","X",IF(AND(Daisy1!$I6&lt;&gt;"",Daisy1!$I6&lt;&gt;"-"),"/",""))),"")</f>
        <v/>
      </c>
      <c r="C5" s="59" t="str">
        <f>IFERROR(IF(Daisy2!$I6="-","-",IF(Daisy2!$J6&lt;&gt;"","X",IF(AND(Daisy2!$I6&lt;&gt;"",Daisy2!$I6&lt;&gt;"-"),"/",""))),"")</f>
        <v/>
      </c>
      <c r="D5" s="59" t="str">
        <f>IFERROR(IF(Daisy3!$I6="-","-",IF(Daisy3!$J6&lt;&gt;"","X",IF(AND(Daisy3!$I6&lt;&gt;"",Daisy3!$I6&lt;&gt;"-"),"/",""))),"")</f>
        <v/>
      </c>
      <c r="E5" s="61" t="str">
        <f>IFERROR(IF(Daisy4!$I6="-","-",IF(Daisy4!$J6&lt;&gt;"","X",IF(AND(Daisy4!$I6&lt;&gt;"",Daisy4!$I6&lt;&gt;"-"),"/",""))),"")</f>
        <v/>
      </c>
      <c r="F5" s="60" t="str">
        <f>IFERROR(IF(Daisy5!$I6="-","-",IF(Daisy5!$J6&lt;&gt;"","X",IF(AND(Daisy5!$I6&lt;&gt;"",Daisy5!$I6&lt;&gt;"-"),"/",""))),"")</f>
        <v/>
      </c>
      <c r="G5" s="59" t="str">
        <f>IFERROR(IF(Daisy6!$I6="-","-",IF(Daisy6!$J6&lt;&gt;"","X",IF(AND(Daisy6!$I6&lt;&gt;"",Daisy6!$I6&lt;&gt;"-"),"/",""))),"")</f>
        <v/>
      </c>
      <c r="H5" s="59" t="str">
        <f>IFERROR(IF(Daisy7!$I6="-","-",IF(Daisy7!$J6&lt;&gt;"","X",IF(AND(Daisy7!$I6&lt;&gt;"",Daisy7!$I6&lt;&gt;"-"),"/",""))),"")</f>
        <v/>
      </c>
      <c r="I5" s="61" t="str">
        <f>IFERROR(IF(Daisy8!$I6="-","-",IF(Daisy8!$J6&lt;&gt;"","X",IF(AND(Daisy8!$I6&lt;&gt;"",Daisy8!$I6&lt;&gt;"-"),"/",""))),"")</f>
        <v/>
      </c>
      <c r="J5" s="60" t="str">
        <f>IFERROR(IF(Daisy9!$I6="-","-",IF(Daisy9!$J6&lt;&gt;"","X",IF(AND(Daisy9!$I6&lt;&gt;"",Daisy9!$I6&lt;&gt;"-"),"/",""))),"")</f>
        <v/>
      </c>
      <c r="K5" s="59" t="str">
        <f>IFERROR(IF(Daisy10!$I6="-","-",IF(Daisy10!$J6&lt;&gt;"","X",IF(AND(Daisy10!$I6&lt;&gt;"",Daisy10!$I6&lt;&gt;"-"),"/",""))),"")</f>
        <v/>
      </c>
      <c r="L5" s="59" t="str">
        <f>IFERROR(IF(Daisy11!$I6="-","-",IF(Daisy11!$J6&lt;&gt;"","X",IF(AND(Daisy11!$I6&lt;&gt;"",Daisy11!$I6&lt;&gt;"-"),"/",""))),"")</f>
        <v/>
      </c>
      <c r="M5" s="61" t="str">
        <f>IFERROR(IF(Daisy12!$I6="-","-",IF(Daisy12!$J6&lt;&gt;"","X",IF(AND(Daisy12!$I6&lt;&gt;"",Daisy12!$I6&lt;&gt;"-"),"/",""))),"")</f>
        <v/>
      </c>
      <c r="O5" s="119"/>
      <c r="P5" s="197"/>
      <c r="Q5" s="60" t="str">
        <f>IF($P5&lt;&gt;"",IF(ISERROR(MATCH($P5,Daisy1!$L:$L,0)),IF(ISERROR(MATCH($P5,Daisy1!$Q:$Q,0)),IF(ISERROR(MATCH($P5,Daisy1!$U:$U,0)),"",IF(INDEX(Daisy1!$W:$W,MATCH($P5,Daisy1!$U:$U,0),1)&lt;&gt;"","X",IF(INDEX(Daisy1!$V:$V,MATCH($P5,Daisy1!$U:$U,0),1)&lt;&gt;"","/",""))),IF(INDEX(Daisy1!$S:$S,MATCH($P5,Daisy1!$Q:$Q,0),1)&lt;&gt;"","X",IF(INDEX(Daisy1!$R:$R,MATCH($P5,Daisy1!$Q:$Q,0),1)&lt;&gt;"","/",""))),IF(INDEX(Daisy1!$N:$N,MATCH($P5,Daisy1!$L:$L,0),1)&lt;&gt;"","X",IF(INDEX(Daisy1!$M:$M,MATCH($P5,Daisy1!$L:$L,0),1)&lt;&gt;"","/",""))),"")</f>
        <v/>
      </c>
      <c r="R5" s="59" t="str">
        <f>IF($P5&lt;&gt;"",IF(ISERROR(MATCH($P5,Daisy2!$L:$L,0)),IF(ISERROR(MATCH($P5,Daisy2!$Q:$Q,0)),IF(ISERROR(MATCH($P5,Daisy2!$U:$U,0)),"",IF(INDEX(Daisy2!$W:$W,MATCH($P5,Daisy2!$U:$U,0),1)&lt;&gt;"","X",IF(INDEX(Daisy2!$V:$V,MATCH($P5,Daisy2!$U:$U,0),1)&lt;&gt;"","/",""))),IF(INDEX(Daisy2!$S:$S,MATCH($P5,Daisy2!$Q:$Q,0),1)&lt;&gt;"","X",IF(INDEX(Daisy2!$R:$R,MATCH($P5,Daisy2!$Q:$Q,0),1)&lt;&gt;"","/",""))),IF(INDEX(Daisy2!$N:$N,MATCH($P5,Daisy2!$L:$L,0),1)&lt;&gt;"","X",IF(INDEX(Daisy2!$M:$M,MATCH($P5,Daisy2!$L:$L,0),1)&lt;&gt;"","/",""))),"")</f>
        <v/>
      </c>
      <c r="S5" s="59" t="str">
        <f>IF($P5&lt;&gt;"",IF(ISERROR(MATCH($P5,Daisy3!$L:$L,0)),IF(ISERROR(MATCH($P5,Daisy3!$Q:$Q,0)),IF(ISERROR(MATCH($P5,Daisy3!$U:$U,0)),"",IF(INDEX(Daisy3!$W:$W,MATCH($P5,Daisy3!$U:$U,0),1)&lt;&gt;"","X",IF(INDEX(Daisy3!$V:$V,MATCH($P5,Daisy3!$U:$U,0),1)&lt;&gt;"","/",""))),IF(INDEX(Daisy3!$S:$S,MATCH($P5,Daisy3!$Q:$Q,0),1)&lt;&gt;"","X",IF(INDEX(Daisy3!$R:$R,MATCH($P5,Daisy3!$Q:$Q,0),1)&lt;&gt;"","/",""))),IF(INDEX(Daisy3!$N:$N,MATCH($P5,Daisy3!$L:$L,0),1)&lt;&gt;"","X",IF(INDEX(Daisy3!$M:$M,MATCH($P5,Daisy3!$L:$L,0),1)&lt;&gt;"","/",""))),"")</f>
        <v/>
      </c>
      <c r="T5" s="61" t="str">
        <f>IF($P5&lt;&gt;"",IF(ISERROR(MATCH($P5,Daisy4!$L:$L,0)),IF(ISERROR(MATCH($P5,Daisy4!$Q:$Q,0)),IF(ISERROR(MATCH($P5,Daisy4!$U:$U,0)),"",IF(INDEX(Daisy4!$W:$W,MATCH($P5,Daisy4!$U:$U,0),1)&lt;&gt;"","X",IF(INDEX(Daisy4!$V:$V,MATCH($P5,Daisy4!$U:$U,0),1)&lt;&gt;"","/",""))),IF(INDEX(Daisy4!$S:$S,MATCH($P5,Daisy4!$Q:$Q,0),1)&lt;&gt;"","X",IF(INDEX(Daisy4!$R:$R,MATCH($P5,Daisy4!$Q:$Q,0),1)&lt;&gt;"","/",""))),IF(INDEX(Daisy4!$N:$N,MATCH($P5,Daisy4!$L:$L,0),1)&lt;&gt;"","X",IF(INDEX(Daisy4!$M:$M,MATCH($P5,Daisy4!$L:$L,0),1)&lt;&gt;"","/",""))),"")</f>
        <v/>
      </c>
      <c r="U5" s="91" t="str">
        <f>IF($P5&lt;&gt;"",IF(ISERROR(MATCH($P5,Daisy5!$L:$L,0)),IF(ISERROR(MATCH($P5,Daisy5!$Q:$Q,0)),IF(ISERROR(MATCH($P5,Daisy5!$U:$U,0)),"",IF(INDEX(Daisy5!$W:$W,MATCH($P5,Daisy5!$U:$U,0),1)&lt;&gt;"","X",IF(INDEX(Daisy5!$V:$V,MATCH($P5,Daisy5!$U:$U,0),1)&lt;&gt;"","/",""))),IF(INDEX(Daisy5!$S:$S,MATCH($P5,Daisy5!$Q:$Q,0),1)&lt;&gt;"","X",IF(INDEX(Daisy5!$R:$R,MATCH($P5,Daisy5!$Q:$Q,0),1)&lt;&gt;"","/",""))),IF(INDEX(Daisy5!$N:$N,MATCH($P5,Daisy5!$L:$L,0),1)&lt;&gt;"","X",IF(INDEX(Daisy5!$M:$M,MATCH($P5,Daisy5!$L:$L,0),1)&lt;&gt;"","/",""))),"")</f>
        <v/>
      </c>
      <c r="V5" s="59" t="str">
        <f>IF($P5&lt;&gt;"",IF(ISERROR(MATCH($P5,Daisy6!$L:$L,0)),IF(ISERROR(MATCH($P5,Daisy6!$Q:$Q,0)),IF(ISERROR(MATCH($P5,Daisy6!$U:$U,0)),"",IF(INDEX(Daisy6!$W:$W,MATCH($P5,Daisy6!$U:$U,0),1)&lt;&gt;"","X",IF(INDEX(Daisy6!$V:$V,MATCH($P5,Daisy6!$U:$U,0),1)&lt;&gt;"","/",""))),IF(INDEX(Daisy6!$S:$S,MATCH($P5,Daisy6!$Q:$Q,0),1)&lt;&gt;"","X",IF(INDEX(Daisy6!$R:$R,MATCH($P5,Daisy6!$Q:$Q,0),1)&lt;&gt;"","/",""))),IF(INDEX(Daisy6!$N:$N,MATCH($P5,Daisy6!$L:$L,0),1)&lt;&gt;"","X",IF(INDEX(Daisy6!$M:$M,MATCH($P5,Daisy6!$L:$L,0),1)&lt;&gt;"","/",""))),"")</f>
        <v/>
      </c>
      <c r="W5" s="59" t="str">
        <f>IF($P5&lt;&gt;"",IF(ISERROR(MATCH($P5,Daisy7!$L:$L,0)),IF(ISERROR(MATCH($P5,Daisy7!$Q:$Q,0)),IF(ISERROR(MATCH($P5,Daisy7!$U:$U,0)),"",IF(INDEX(Daisy7!$W:$W,MATCH($P5,Daisy7!$U:$U,0),1)&lt;&gt;"","X",IF(INDEX(Daisy7!$V:$V,MATCH($P5,Daisy7!$U:$U,0),1)&lt;&gt;"","/",""))),IF(INDEX(Daisy7!$S:$S,MATCH($P5,Daisy7!$Q:$Q,0),1)&lt;&gt;"","X",IF(INDEX(Daisy7!$R:$R,MATCH($P5,Daisy7!$Q:$Q,0),1)&lt;&gt;"","/",""))),IF(INDEX(Daisy7!$N:$N,MATCH($P5,Daisy7!$L:$L,0),1)&lt;&gt;"","X",IF(INDEX(Daisy7!$M:$M,MATCH($P5,Daisy7!$L:$L,0),1)&lt;&gt;"","/",""))),"")</f>
        <v/>
      </c>
      <c r="X5" s="61" t="str">
        <f>IF($P5&lt;&gt;"",IF(ISERROR(MATCH($P5,Daisy8!$L:$L,0)),IF(ISERROR(MATCH($P5,Daisy8!$Q:$Q,0)),IF(ISERROR(MATCH($P5,Daisy8!$U:$U,0)),"",IF(INDEX(Daisy8!$W:$W,MATCH($P5,Daisy8!$U:$U,0),1)&lt;&gt;"","X",IF(INDEX(Daisy8!$V:$V,MATCH($P5,Daisy8!$U:$U,0),1)&lt;&gt;"","/",""))),IF(INDEX(Daisy8!$S:$S,MATCH($P5,Daisy8!$Q:$Q,0),1)&lt;&gt;"","X",IF(INDEX(Daisy8!$R:$R,MATCH($P5,Daisy8!$Q:$Q,0),1)&lt;&gt;"","/",""))),IF(INDEX(Daisy8!$N:$N,MATCH($P5,Daisy8!$L:$L,0),1)&lt;&gt;"","X",IF(INDEX(Daisy8!$M:$M,MATCH($P5,Daisy8!$L:$L,0),1)&lt;&gt;"","/",""))),"")</f>
        <v/>
      </c>
      <c r="Y5" s="91" t="str">
        <f>IF($P5&lt;&gt;"",IF(ISERROR(MATCH($P5,Daisy9!$L:$L,0)),IF(ISERROR(MATCH($P5,Daisy9!$Q:$Q,0)),IF(ISERROR(MATCH($P5,Daisy9!$U:$U,0)),"",IF(INDEX(Daisy9!$W:$W,MATCH($P5,Daisy9!$U:$U,0),1)&lt;&gt;"","X",IF(INDEX(Daisy9!$V:$V,MATCH($P5,Daisy9!$U:$U,0),1)&lt;&gt;"","/",""))),IF(INDEX(Daisy9!$S:$S,MATCH($P5,Daisy9!$Q:$Q,0),1)&lt;&gt;"","X",IF(INDEX(Daisy9!$R:$R,MATCH($P5,Daisy9!$Q:$Q,0),1)&lt;&gt;"","/",""))),IF(INDEX(Daisy9!$N:$N,MATCH($P5,Daisy9!$L:$L,0),1)&lt;&gt;"","X",IF(INDEX(Daisy9!$M:$M,MATCH($P5,Daisy9!$L:$L,0),1)&lt;&gt;"","/",""))),"")</f>
        <v/>
      </c>
      <c r="Z5" s="59" t="str">
        <f>IF($P5&lt;&gt;"",IF(ISERROR(MATCH($P5,Daisy10!$L:$L,0)),IF(ISERROR(MATCH($P5,Daisy10!$Q:$Q,0)),IF(ISERROR(MATCH($P5,Daisy10!$U:$U,0)),"",IF(INDEX(Daisy10!$W:$W,MATCH($P5,Daisy10!$U:$U,0),1)&lt;&gt;"","X",IF(INDEX(Daisy10!$V:$V,MATCH($P5,Daisy10!$U:$U,0),1)&lt;&gt;"","/",""))),IF(INDEX(Daisy10!$S:$S,MATCH($P5,Daisy10!$Q:$Q,0),1)&lt;&gt;"","X",IF(INDEX(Daisy10!$R:$R,MATCH($P5,Daisy10!$Q:$Q,0),1)&lt;&gt;"","/",""))),IF(INDEX(Daisy10!$N:$N,MATCH($P5,Daisy10!$L:$L,0),1)&lt;&gt;"","X",IF(INDEX(Daisy10!$M:$M,MATCH($P5,Daisy10!$L:$L,0),1)&lt;&gt;"","/",""))),"")</f>
        <v/>
      </c>
      <c r="AA5" s="59" t="str">
        <f>IF($P5&lt;&gt;"",IF(ISERROR(MATCH($P5,Daisy11!$L:$L,0)),IF(ISERROR(MATCH($P5,Daisy11!$Q:$Q,0)),IF(ISERROR(MATCH($P5,Daisy11!$U:$U,0)),"",IF(INDEX(Daisy11!$W:$W,MATCH($P5,Daisy11!$U:$U,0),1)&lt;&gt;"","X",IF(INDEX(Daisy11!$V:$V,MATCH($P5,Daisy11!$U:$U,0),1)&lt;&gt;"","/",""))),IF(INDEX(Daisy11!$S:$S,MATCH($P5,Daisy11!$Q:$Q,0),1)&lt;&gt;"","X",IF(INDEX(Daisy11!$R:$R,MATCH($P5,Daisy11!$Q:$Q,0),1)&lt;&gt;"","/",""))),IF(INDEX(Daisy11!$N:$N,MATCH($P5,Daisy11!$L:$L,0),1)&lt;&gt;"","X",IF(INDEX(Daisy11!$M:$M,MATCH($P5,Daisy11!$L:$L,0),1)&lt;&gt;"","/",""))),"")</f>
        <v/>
      </c>
      <c r="AB5" s="61" t="str">
        <f>IF($P5&lt;&gt;"",IF(ISERROR(MATCH($P5,Daisy12!$L:$L,0)),IF(ISERROR(MATCH($P5,Daisy12!$Q:$Q,0)),IF(ISERROR(MATCH($P5,Daisy12!$U:$U,0)),"",IF(INDEX(Daisy12!$W:$W,MATCH($P5,Daisy12!$U:$U,0),1)&lt;&gt;"","X",IF(INDEX(Daisy12!$V:$V,MATCH($P5,Daisy12!$U:$U,0),1)&lt;&gt;"","/",""))),IF(INDEX(Daisy12!$S:$S,MATCH($P5,Daisy12!$Q:$Q,0),1)&lt;&gt;"","X",IF(INDEX(Daisy12!$R:$R,MATCH($P5,Daisy12!$Q:$Q,0),1)&lt;&gt;"","/",""))),IF(INDEX(Daisy12!$N:$N,MATCH($P5,Daisy12!$L:$L,0),1)&lt;&gt;"","X",IF(INDEX(Daisy12!$M:$M,MATCH($P5,Daisy12!$L:$L,0),1)&lt;&gt;"","/",""))),"")</f>
        <v/>
      </c>
    </row>
    <row r="6" spans="1:28" ht="15.75" thickBot="1">
      <c r="A6" s="77" t="s">
        <v>84</v>
      </c>
      <c r="B6" s="62" t="str">
        <f>IFERROR(IF(Daisy1!$I7="-","-",IF(Daisy1!$J7&lt;&gt;"","X",IF(AND(Daisy1!$I7&lt;&gt;"",Daisy1!$I7&lt;&gt;"-"),"/",""))),"")</f>
        <v/>
      </c>
      <c r="C6" s="63" t="str">
        <f>IFERROR(IF(Daisy2!$I7="-","-",IF(Daisy2!$J7&lt;&gt;"","X",IF(AND(Daisy2!$I7&lt;&gt;"",Daisy2!$I7&lt;&gt;"-"),"/",""))),"")</f>
        <v/>
      </c>
      <c r="D6" s="63" t="str">
        <f>IFERROR(IF(Daisy3!$I7="-","-",IF(Daisy3!$J7&lt;&gt;"","X",IF(AND(Daisy3!$I7&lt;&gt;"",Daisy3!$I7&lt;&gt;"-"),"/",""))),"")</f>
        <v/>
      </c>
      <c r="E6" s="64" t="str">
        <f>IFERROR(IF(Daisy4!$I7="-","-",IF(Daisy4!$J7&lt;&gt;"","X",IF(AND(Daisy4!$I7&lt;&gt;"",Daisy4!$I7&lt;&gt;"-"),"/",""))),"")</f>
        <v/>
      </c>
      <c r="F6" s="62" t="str">
        <f>IFERROR(IF(Daisy5!$I7="-","-",IF(Daisy5!$J7&lt;&gt;"","X",IF(AND(Daisy5!$I7&lt;&gt;"",Daisy5!$I7&lt;&gt;"-"),"/",""))),"")</f>
        <v/>
      </c>
      <c r="G6" s="63" t="str">
        <f>IFERROR(IF(Daisy6!$I7="-","-",IF(Daisy6!$J7&lt;&gt;"","X",IF(AND(Daisy6!$I7&lt;&gt;"",Daisy6!$I7&lt;&gt;"-"),"/",""))),"")</f>
        <v/>
      </c>
      <c r="H6" s="63" t="str">
        <f>IFERROR(IF(Daisy7!$I7="-","-",IF(Daisy7!$J7&lt;&gt;"","X",IF(AND(Daisy7!$I7&lt;&gt;"",Daisy7!$I7&lt;&gt;"-"),"/",""))),"")</f>
        <v/>
      </c>
      <c r="I6" s="64" t="str">
        <f>IFERROR(IF(Daisy8!$I7="-","-",IF(Daisy8!$J7&lt;&gt;"","X",IF(AND(Daisy8!$I7&lt;&gt;"",Daisy8!$I7&lt;&gt;"-"),"/",""))),"")</f>
        <v/>
      </c>
      <c r="J6" s="62" t="str">
        <f>IFERROR(IF(Daisy9!$I7="-","-",IF(Daisy9!$J7&lt;&gt;"","X",IF(AND(Daisy9!$I7&lt;&gt;"",Daisy9!$I7&lt;&gt;"-"),"/",""))),"")</f>
        <v/>
      </c>
      <c r="K6" s="63" t="str">
        <f>IFERROR(IF(Daisy10!$I7="-","-",IF(Daisy10!$J7&lt;&gt;"","X",IF(AND(Daisy10!$I7&lt;&gt;"",Daisy10!$I7&lt;&gt;"-"),"/",""))),"")</f>
        <v/>
      </c>
      <c r="L6" s="63" t="str">
        <f>IFERROR(IF(Daisy11!$I7="-","-",IF(Daisy11!$J7&lt;&gt;"","X",IF(AND(Daisy11!$I7&lt;&gt;"",Daisy11!$I7&lt;&gt;"-"),"/",""))),"")</f>
        <v/>
      </c>
      <c r="M6" s="64" t="str">
        <f>IFERROR(IF(Daisy12!$I7="-","-",IF(Daisy12!$J7&lt;&gt;"","X",IF(AND(Daisy12!$I7&lt;&gt;"",Daisy12!$I7&lt;&gt;"-"),"/",""))),"")</f>
        <v/>
      </c>
      <c r="O6" s="119"/>
      <c r="P6" s="197"/>
      <c r="Q6" s="60" t="str">
        <f>IF($P6&lt;&gt;"",IF(ISERROR(MATCH($P6,Daisy1!$L:$L,0)),IF(ISERROR(MATCH($P6,Daisy1!$Q:$Q,0)),IF(ISERROR(MATCH($P6,Daisy1!$U:$U,0)),"",IF(INDEX(Daisy1!$W:$W,MATCH($P6,Daisy1!$U:$U,0),1)&lt;&gt;"","X",IF(INDEX(Daisy1!$V:$V,MATCH($P6,Daisy1!$U:$U,0),1)&lt;&gt;"","/",""))),IF(INDEX(Daisy1!$S:$S,MATCH($P6,Daisy1!$Q:$Q,0),1)&lt;&gt;"","X",IF(INDEX(Daisy1!$R:$R,MATCH($P6,Daisy1!$Q:$Q,0),1)&lt;&gt;"","/",""))),IF(INDEX(Daisy1!$N:$N,MATCH($P6,Daisy1!$L:$L,0),1)&lt;&gt;"","X",IF(INDEX(Daisy1!$M:$M,MATCH($P6,Daisy1!$L:$L,0),1)&lt;&gt;"","/",""))),"")</f>
        <v/>
      </c>
      <c r="R6" s="59" t="str">
        <f>IF($P6&lt;&gt;"",IF(ISERROR(MATCH($P6,Daisy2!$L:$L,0)),IF(ISERROR(MATCH($P6,Daisy2!$Q:$Q,0)),IF(ISERROR(MATCH($P6,Daisy2!$U:$U,0)),"",IF(INDEX(Daisy2!$W:$W,MATCH($P6,Daisy2!$U:$U,0),1)&lt;&gt;"","X",IF(INDEX(Daisy2!$V:$V,MATCH($P6,Daisy2!$U:$U,0),1)&lt;&gt;"","/",""))),IF(INDEX(Daisy2!$S:$S,MATCH($P6,Daisy2!$Q:$Q,0),1)&lt;&gt;"","X",IF(INDEX(Daisy2!$R:$R,MATCH($P6,Daisy2!$Q:$Q,0),1)&lt;&gt;"","/",""))),IF(INDEX(Daisy2!$N:$N,MATCH($P6,Daisy2!$L:$L,0),1)&lt;&gt;"","X",IF(INDEX(Daisy2!$M:$M,MATCH($P6,Daisy2!$L:$L,0),1)&lt;&gt;"","/",""))),"")</f>
        <v/>
      </c>
      <c r="S6" s="59" t="str">
        <f>IF($P6&lt;&gt;"",IF(ISERROR(MATCH($P6,Daisy3!$L:$L,0)),IF(ISERROR(MATCH($P6,Daisy3!$Q:$Q,0)),IF(ISERROR(MATCH($P6,Daisy3!$U:$U,0)),"",IF(INDEX(Daisy3!$W:$W,MATCH($P6,Daisy3!$U:$U,0),1)&lt;&gt;"","X",IF(INDEX(Daisy3!$V:$V,MATCH($P6,Daisy3!$U:$U,0),1)&lt;&gt;"","/",""))),IF(INDEX(Daisy3!$S:$S,MATCH($P6,Daisy3!$Q:$Q,0),1)&lt;&gt;"","X",IF(INDEX(Daisy3!$R:$R,MATCH($P6,Daisy3!$Q:$Q,0),1)&lt;&gt;"","/",""))),IF(INDEX(Daisy3!$N:$N,MATCH($P6,Daisy3!$L:$L,0),1)&lt;&gt;"","X",IF(INDEX(Daisy3!$M:$M,MATCH($P6,Daisy3!$L:$L,0),1)&lt;&gt;"","/",""))),"")</f>
        <v/>
      </c>
      <c r="T6" s="61" t="str">
        <f>IF($P6&lt;&gt;"",IF(ISERROR(MATCH($P6,Daisy4!$L:$L,0)),IF(ISERROR(MATCH($P6,Daisy4!$Q:$Q,0)),IF(ISERROR(MATCH($P6,Daisy4!$U:$U,0)),"",IF(INDEX(Daisy4!$W:$W,MATCH($P6,Daisy4!$U:$U,0),1)&lt;&gt;"","X",IF(INDEX(Daisy4!$V:$V,MATCH($P6,Daisy4!$U:$U,0),1)&lt;&gt;"","/",""))),IF(INDEX(Daisy4!$S:$S,MATCH($P6,Daisy4!$Q:$Q,0),1)&lt;&gt;"","X",IF(INDEX(Daisy4!$R:$R,MATCH($P6,Daisy4!$Q:$Q,0),1)&lt;&gt;"","/",""))),IF(INDEX(Daisy4!$N:$N,MATCH($P6,Daisy4!$L:$L,0),1)&lt;&gt;"","X",IF(INDEX(Daisy4!$M:$M,MATCH($P6,Daisy4!$L:$L,0),1)&lt;&gt;"","/",""))),"")</f>
        <v/>
      </c>
      <c r="U6" s="91" t="str">
        <f>IF($P6&lt;&gt;"",IF(ISERROR(MATCH($P6,Daisy5!$L:$L,0)),IF(ISERROR(MATCH($P6,Daisy5!$Q:$Q,0)),IF(ISERROR(MATCH($P6,Daisy5!$U:$U,0)),"",IF(INDEX(Daisy5!$W:$W,MATCH($P6,Daisy5!$U:$U,0),1)&lt;&gt;"","X",IF(INDEX(Daisy5!$V:$V,MATCH($P6,Daisy5!$U:$U,0),1)&lt;&gt;"","/",""))),IF(INDEX(Daisy5!$S:$S,MATCH($P6,Daisy5!$Q:$Q,0),1)&lt;&gt;"","X",IF(INDEX(Daisy5!$R:$R,MATCH($P6,Daisy5!$Q:$Q,0),1)&lt;&gt;"","/",""))),IF(INDEX(Daisy5!$N:$N,MATCH($P6,Daisy5!$L:$L,0),1)&lt;&gt;"","X",IF(INDEX(Daisy5!$M:$M,MATCH($P6,Daisy5!$L:$L,0),1)&lt;&gt;"","/",""))),"")</f>
        <v/>
      </c>
      <c r="V6" s="59" t="str">
        <f>IF($P6&lt;&gt;"",IF(ISERROR(MATCH($P6,Daisy6!$L:$L,0)),IF(ISERROR(MATCH($P6,Daisy6!$Q:$Q,0)),IF(ISERROR(MATCH($P6,Daisy6!$U:$U,0)),"",IF(INDEX(Daisy6!$W:$W,MATCH($P6,Daisy6!$U:$U,0),1)&lt;&gt;"","X",IF(INDEX(Daisy6!$V:$V,MATCH($P6,Daisy6!$U:$U,0),1)&lt;&gt;"","/",""))),IF(INDEX(Daisy6!$S:$S,MATCH($P6,Daisy6!$Q:$Q,0),1)&lt;&gt;"","X",IF(INDEX(Daisy6!$R:$R,MATCH($P6,Daisy6!$Q:$Q,0),1)&lt;&gt;"","/",""))),IF(INDEX(Daisy6!$N:$N,MATCH($P6,Daisy6!$L:$L,0),1)&lt;&gt;"","X",IF(INDEX(Daisy6!$M:$M,MATCH($P6,Daisy6!$L:$L,0),1)&lt;&gt;"","/",""))),"")</f>
        <v/>
      </c>
      <c r="W6" s="59" t="str">
        <f>IF($P6&lt;&gt;"",IF(ISERROR(MATCH($P6,Daisy7!$L:$L,0)),IF(ISERROR(MATCH($P6,Daisy7!$Q:$Q,0)),IF(ISERROR(MATCH($P6,Daisy7!$U:$U,0)),"",IF(INDEX(Daisy7!$W:$W,MATCH($P6,Daisy7!$U:$U,0),1)&lt;&gt;"","X",IF(INDEX(Daisy7!$V:$V,MATCH($P6,Daisy7!$U:$U,0),1)&lt;&gt;"","/",""))),IF(INDEX(Daisy7!$S:$S,MATCH($P6,Daisy7!$Q:$Q,0),1)&lt;&gt;"","X",IF(INDEX(Daisy7!$R:$R,MATCH($P6,Daisy7!$Q:$Q,0),1)&lt;&gt;"","/",""))),IF(INDEX(Daisy7!$N:$N,MATCH($P6,Daisy7!$L:$L,0),1)&lt;&gt;"","X",IF(INDEX(Daisy7!$M:$M,MATCH($P6,Daisy7!$L:$L,0),1)&lt;&gt;"","/",""))),"")</f>
        <v/>
      </c>
      <c r="X6" s="61" t="str">
        <f>IF($P6&lt;&gt;"",IF(ISERROR(MATCH($P6,Daisy8!$L:$L,0)),IF(ISERROR(MATCH($P6,Daisy8!$Q:$Q,0)),IF(ISERROR(MATCH($P6,Daisy8!$U:$U,0)),"",IF(INDEX(Daisy8!$W:$W,MATCH($P6,Daisy8!$U:$U,0),1)&lt;&gt;"","X",IF(INDEX(Daisy8!$V:$V,MATCH($P6,Daisy8!$U:$U,0),1)&lt;&gt;"","/",""))),IF(INDEX(Daisy8!$S:$S,MATCH($P6,Daisy8!$Q:$Q,0),1)&lt;&gt;"","X",IF(INDEX(Daisy8!$R:$R,MATCH($P6,Daisy8!$Q:$Q,0),1)&lt;&gt;"","/",""))),IF(INDEX(Daisy8!$N:$N,MATCH($P6,Daisy8!$L:$L,0),1)&lt;&gt;"","X",IF(INDEX(Daisy8!$M:$M,MATCH($P6,Daisy8!$L:$L,0),1)&lt;&gt;"","/",""))),"")</f>
        <v/>
      </c>
      <c r="Y6" s="91" t="str">
        <f>IF($P6&lt;&gt;"",IF(ISERROR(MATCH($P6,Daisy9!$L:$L,0)),IF(ISERROR(MATCH($P6,Daisy9!$Q:$Q,0)),IF(ISERROR(MATCH($P6,Daisy9!$U:$U,0)),"",IF(INDEX(Daisy9!$W:$W,MATCH($P6,Daisy9!$U:$U,0),1)&lt;&gt;"","X",IF(INDEX(Daisy9!$V:$V,MATCH($P6,Daisy9!$U:$U,0),1)&lt;&gt;"","/",""))),IF(INDEX(Daisy9!$S:$S,MATCH($P6,Daisy9!$Q:$Q,0),1)&lt;&gt;"","X",IF(INDEX(Daisy9!$R:$R,MATCH($P6,Daisy9!$Q:$Q,0),1)&lt;&gt;"","/",""))),IF(INDEX(Daisy9!$N:$N,MATCH($P6,Daisy9!$L:$L,0),1)&lt;&gt;"","X",IF(INDEX(Daisy9!$M:$M,MATCH($P6,Daisy9!$L:$L,0),1)&lt;&gt;"","/",""))),"")</f>
        <v/>
      </c>
      <c r="Z6" s="59" t="str">
        <f>IF($P6&lt;&gt;"",IF(ISERROR(MATCH($P6,Daisy10!$L:$L,0)),IF(ISERROR(MATCH($P6,Daisy10!$Q:$Q,0)),IF(ISERROR(MATCH($P6,Daisy10!$U:$U,0)),"",IF(INDEX(Daisy10!$W:$W,MATCH($P6,Daisy10!$U:$U,0),1)&lt;&gt;"","X",IF(INDEX(Daisy10!$V:$V,MATCH($P6,Daisy10!$U:$U,0),1)&lt;&gt;"","/",""))),IF(INDEX(Daisy10!$S:$S,MATCH($P6,Daisy10!$Q:$Q,0),1)&lt;&gt;"","X",IF(INDEX(Daisy10!$R:$R,MATCH($P6,Daisy10!$Q:$Q,0),1)&lt;&gt;"","/",""))),IF(INDEX(Daisy10!$N:$N,MATCH($P6,Daisy10!$L:$L,0),1)&lt;&gt;"","X",IF(INDEX(Daisy10!$M:$M,MATCH($P6,Daisy10!$L:$L,0),1)&lt;&gt;"","/",""))),"")</f>
        <v/>
      </c>
      <c r="AA6" s="59" t="str">
        <f>IF($P6&lt;&gt;"",IF(ISERROR(MATCH($P6,Daisy11!$L:$L,0)),IF(ISERROR(MATCH($P6,Daisy11!$Q:$Q,0)),IF(ISERROR(MATCH($P6,Daisy11!$U:$U,0)),"",IF(INDEX(Daisy11!$W:$W,MATCH($P6,Daisy11!$U:$U,0),1)&lt;&gt;"","X",IF(INDEX(Daisy11!$V:$V,MATCH($P6,Daisy11!$U:$U,0),1)&lt;&gt;"","/",""))),IF(INDEX(Daisy11!$S:$S,MATCH($P6,Daisy11!$Q:$Q,0),1)&lt;&gt;"","X",IF(INDEX(Daisy11!$R:$R,MATCH($P6,Daisy11!$Q:$Q,0),1)&lt;&gt;"","/",""))),IF(INDEX(Daisy11!$N:$N,MATCH($P6,Daisy11!$L:$L,0),1)&lt;&gt;"","X",IF(INDEX(Daisy11!$M:$M,MATCH($P6,Daisy11!$L:$L,0),1)&lt;&gt;"","/",""))),"")</f>
        <v/>
      </c>
      <c r="AB6" s="61" t="str">
        <f>IF($P6&lt;&gt;"",IF(ISERROR(MATCH($P6,Daisy12!$L:$L,0)),IF(ISERROR(MATCH($P6,Daisy12!$Q:$Q,0)),IF(ISERROR(MATCH($P6,Daisy12!$U:$U,0)),"",IF(INDEX(Daisy12!$W:$W,MATCH($P6,Daisy12!$U:$U,0),1)&lt;&gt;"","X",IF(INDEX(Daisy12!$V:$V,MATCH($P6,Daisy12!$U:$U,0),1)&lt;&gt;"","/",""))),IF(INDEX(Daisy12!$S:$S,MATCH($P6,Daisy12!$Q:$Q,0),1)&lt;&gt;"","X",IF(INDEX(Daisy12!$R:$R,MATCH($P6,Daisy12!$Q:$Q,0),1)&lt;&gt;"","/",""))),IF(INDEX(Daisy12!$N:$N,MATCH($P6,Daisy12!$L:$L,0),1)&lt;&gt;"","X",IF(INDEX(Daisy12!$M:$M,MATCH($P6,Daisy12!$L:$L,0),1)&lt;&gt;"","/",""))),"")</f>
        <v/>
      </c>
    </row>
    <row r="7" spans="1:28">
      <c r="A7" s="78" t="s">
        <v>85</v>
      </c>
      <c r="B7" s="65" t="str">
        <f>IFERROR(IF(Daisy1!$I8="-","-",IF(Daisy1!$J8&lt;&gt;"","X",IF(AND(Daisy1!$I8&lt;&gt;"",Daisy1!$I8&lt;&gt;"-"),"/",""))),"")</f>
        <v/>
      </c>
      <c r="C7" s="66" t="str">
        <f>IFERROR(IF(Daisy2!$I8="-","-",IF(Daisy2!$J8&lt;&gt;"","X",IF(AND(Daisy2!$I8&lt;&gt;"",Daisy2!$I8&lt;&gt;"-"),"/",""))),"")</f>
        <v/>
      </c>
      <c r="D7" s="66" t="str">
        <f>IFERROR(IF(Daisy3!$I8="-","-",IF(Daisy3!$J8&lt;&gt;"","X",IF(AND(Daisy3!$I8&lt;&gt;"",Daisy3!$I8&lt;&gt;"-"),"/",""))),"")</f>
        <v/>
      </c>
      <c r="E7" s="67" t="str">
        <f>IFERROR(IF(Daisy4!$I8="-","-",IF(Daisy4!$J8&lt;&gt;"","X",IF(AND(Daisy4!$I8&lt;&gt;"",Daisy4!$I8&lt;&gt;"-"),"/",""))),"")</f>
        <v/>
      </c>
      <c r="F7" s="65" t="str">
        <f>IFERROR(IF(Daisy5!$I8="-","-",IF(Daisy5!$J8&lt;&gt;"","X",IF(AND(Daisy5!$I8&lt;&gt;"",Daisy5!$I8&lt;&gt;"-"),"/",""))),"")</f>
        <v/>
      </c>
      <c r="G7" s="66" t="str">
        <f>IFERROR(IF(Daisy6!$I8="-","-",IF(Daisy6!$J8&lt;&gt;"","X",IF(AND(Daisy6!$I8&lt;&gt;"",Daisy6!$I8&lt;&gt;"-"),"/",""))),"")</f>
        <v/>
      </c>
      <c r="H7" s="66" t="str">
        <f>IFERROR(IF(Daisy7!$I8="-","-",IF(Daisy7!$J8&lt;&gt;"","X",IF(AND(Daisy7!$I8&lt;&gt;"",Daisy7!$I8&lt;&gt;"-"),"/",""))),"")</f>
        <v/>
      </c>
      <c r="I7" s="67" t="str">
        <f>IFERROR(IF(Daisy8!$I8="-","-",IF(Daisy8!$J8&lt;&gt;"","X",IF(AND(Daisy8!$I8&lt;&gt;"",Daisy8!$I8&lt;&gt;"-"),"/",""))),"")</f>
        <v/>
      </c>
      <c r="J7" s="65" t="str">
        <f>IFERROR(IF(Daisy9!$I8="-","-",IF(Daisy9!$J8&lt;&gt;"","X",IF(AND(Daisy9!$I8&lt;&gt;"",Daisy9!$I8&lt;&gt;"-"),"/",""))),"")</f>
        <v/>
      </c>
      <c r="K7" s="66" t="str">
        <f>IFERROR(IF(Daisy10!$I8="-","-",IF(Daisy10!$J8&lt;&gt;"","X",IF(AND(Daisy10!$I8&lt;&gt;"",Daisy10!$I8&lt;&gt;"-"),"/",""))),"")</f>
        <v/>
      </c>
      <c r="L7" s="66" t="str">
        <f>IFERROR(IF(Daisy11!$I8="-","-",IF(Daisy11!$J8&lt;&gt;"","X",IF(AND(Daisy11!$I8&lt;&gt;"",Daisy11!$I8&lt;&gt;"-"),"/",""))),"")</f>
        <v/>
      </c>
      <c r="M7" s="67" t="str">
        <f>IFERROR(IF(Daisy12!$I8="-","-",IF(Daisy12!$J8&lt;&gt;"","X",IF(AND(Daisy12!$I8&lt;&gt;"",Daisy12!$I8&lt;&gt;"-"),"/",""))),"")</f>
        <v/>
      </c>
      <c r="O7" s="119"/>
      <c r="P7" s="197"/>
      <c r="Q7" s="60" t="str">
        <f>IF($P7&lt;&gt;"",IF(ISERROR(MATCH($P7,Daisy1!$L:$L,0)),IF(ISERROR(MATCH($P7,Daisy1!$Q:$Q,0)),IF(ISERROR(MATCH($P7,Daisy1!$U:$U,0)),"",IF(INDEX(Daisy1!$W:$W,MATCH($P7,Daisy1!$U:$U,0),1)&lt;&gt;"","X",IF(INDEX(Daisy1!$V:$V,MATCH($P7,Daisy1!$U:$U,0),1)&lt;&gt;"","/",""))),IF(INDEX(Daisy1!$S:$S,MATCH($P7,Daisy1!$Q:$Q,0),1)&lt;&gt;"","X",IF(INDEX(Daisy1!$R:$R,MATCH($P7,Daisy1!$Q:$Q,0),1)&lt;&gt;"","/",""))),IF(INDEX(Daisy1!$N:$N,MATCH($P7,Daisy1!$L:$L,0),1)&lt;&gt;"","X",IF(INDEX(Daisy1!$M:$M,MATCH($P7,Daisy1!$L:$L,0),1)&lt;&gt;"","/",""))),"")</f>
        <v/>
      </c>
      <c r="R7" s="59" t="str">
        <f>IF($P7&lt;&gt;"",IF(ISERROR(MATCH($P7,Daisy2!$L:$L,0)),IF(ISERROR(MATCH($P7,Daisy2!$Q:$Q,0)),IF(ISERROR(MATCH($P7,Daisy2!$U:$U,0)),"",IF(INDEX(Daisy2!$W:$W,MATCH($P7,Daisy2!$U:$U,0),1)&lt;&gt;"","X",IF(INDEX(Daisy2!$V:$V,MATCH($P7,Daisy2!$U:$U,0),1)&lt;&gt;"","/",""))),IF(INDEX(Daisy2!$S:$S,MATCH($P7,Daisy2!$Q:$Q,0),1)&lt;&gt;"","X",IF(INDEX(Daisy2!$R:$R,MATCH($P7,Daisy2!$Q:$Q,0),1)&lt;&gt;"","/",""))),IF(INDEX(Daisy2!$N:$N,MATCH($P7,Daisy2!$L:$L,0),1)&lt;&gt;"","X",IF(INDEX(Daisy2!$M:$M,MATCH($P7,Daisy2!$L:$L,0),1)&lt;&gt;"","/",""))),"")</f>
        <v/>
      </c>
      <c r="S7" s="59" t="str">
        <f>IF($P7&lt;&gt;"",IF(ISERROR(MATCH($P7,Daisy3!$L:$L,0)),IF(ISERROR(MATCH($P7,Daisy3!$Q:$Q,0)),IF(ISERROR(MATCH($P7,Daisy3!$U:$U,0)),"",IF(INDEX(Daisy3!$W:$W,MATCH($P7,Daisy3!$U:$U,0),1)&lt;&gt;"","X",IF(INDEX(Daisy3!$V:$V,MATCH($P7,Daisy3!$U:$U,0),1)&lt;&gt;"","/",""))),IF(INDEX(Daisy3!$S:$S,MATCH($P7,Daisy3!$Q:$Q,0),1)&lt;&gt;"","X",IF(INDEX(Daisy3!$R:$R,MATCH($P7,Daisy3!$Q:$Q,0),1)&lt;&gt;"","/",""))),IF(INDEX(Daisy3!$N:$N,MATCH($P7,Daisy3!$L:$L,0),1)&lt;&gt;"","X",IF(INDEX(Daisy3!$M:$M,MATCH($P7,Daisy3!$L:$L,0),1)&lt;&gt;"","/",""))),"")</f>
        <v/>
      </c>
      <c r="T7" s="61" t="str">
        <f>IF($P7&lt;&gt;"",IF(ISERROR(MATCH($P7,Daisy4!$L:$L,0)),IF(ISERROR(MATCH($P7,Daisy4!$Q:$Q,0)),IF(ISERROR(MATCH($P7,Daisy4!$U:$U,0)),"",IF(INDEX(Daisy4!$W:$W,MATCH($P7,Daisy4!$U:$U,0),1)&lt;&gt;"","X",IF(INDEX(Daisy4!$V:$V,MATCH($P7,Daisy4!$U:$U,0),1)&lt;&gt;"","/",""))),IF(INDEX(Daisy4!$S:$S,MATCH($P7,Daisy4!$Q:$Q,0),1)&lt;&gt;"","X",IF(INDEX(Daisy4!$R:$R,MATCH($P7,Daisy4!$Q:$Q,0),1)&lt;&gt;"","/",""))),IF(INDEX(Daisy4!$N:$N,MATCH($P7,Daisy4!$L:$L,0),1)&lt;&gt;"","X",IF(INDEX(Daisy4!$M:$M,MATCH($P7,Daisy4!$L:$L,0),1)&lt;&gt;"","/",""))),"")</f>
        <v/>
      </c>
      <c r="U7" s="91" t="str">
        <f>IF($P7&lt;&gt;"",IF(ISERROR(MATCH($P7,Daisy5!$L:$L,0)),IF(ISERROR(MATCH($P7,Daisy5!$Q:$Q,0)),IF(ISERROR(MATCH($P7,Daisy5!$U:$U,0)),"",IF(INDEX(Daisy5!$W:$W,MATCH($P7,Daisy5!$U:$U,0),1)&lt;&gt;"","X",IF(INDEX(Daisy5!$V:$V,MATCH($P7,Daisy5!$U:$U,0),1)&lt;&gt;"","/",""))),IF(INDEX(Daisy5!$S:$S,MATCH($P7,Daisy5!$Q:$Q,0),1)&lt;&gt;"","X",IF(INDEX(Daisy5!$R:$R,MATCH($P7,Daisy5!$Q:$Q,0),1)&lt;&gt;"","/",""))),IF(INDEX(Daisy5!$N:$N,MATCH($P7,Daisy5!$L:$L,0),1)&lt;&gt;"","X",IF(INDEX(Daisy5!$M:$M,MATCH($P7,Daisy5!$L:$L,0),1)&lt;&gt;"","/",""))),"")</f>
        <v/>
      </c>
      <c r="V7" s="59" t="str">
        <f>IF($P7&lt;&gt;"",IF(ISERROR(MATCH($P7,Daisy6!$L:$L,0)),IF(ISERROR(MATCH($P7,Daisy6!$Q:$Q,0)),IF(ISERROR(MATCH($P7,Daisy6!$U:$U,0)),"",IF(INDEX(Daisy6!$W:$W,MATCH($P7,Daisy6!$U:$U,0),1)&lt;&gt;"","X",IF(INDEX(Daisy6!$V:$V,MATCH($P7,Daisy6!$U:$U,0),1)&lt;&gt;"","/",""))),IF(INDEX(Daisy6!$S:$S,MATCH($P7,Daisy6!$Q:$Q,0),1)&lt;&gt;"","X",IF(INDEX(Daisy6!$R:$R,MATCH($P7,Daisy6!$Q:$Q,0),1)&lt;&gt;"","/",""))),IF(INDEX(Daisy6!$N:$N,MATCH($P7,Daisy6!$L:$L,0),1)&lt;&gt;"","X",IF(INDEX(Daisy6!$M:$M,MATCH($P7,Daisy6!$L:$L,0),1)&lt;&gt;"","/",""))),"")</f>
        <v/>
      </c>
      <c r="W7" s="59" t="str">
        <f>IF($P7&lt;&gt;"",IF(ISERROR(MATCH($P7,Daisy7!$L:$L,0)),IF(ISERROR(MATCH($P7,Daisy7!$Q:$Q,0)),IF(ISERROR(MATCH($P7,Daisy7!$U:$U,0)),"",IF(INDEX(Daisy7!$W:$W,MATCH($P7,Daisy7!$U:$U,0),1)&lt;&gt;"","X",IF(INDEX(Daisy7!$V:$V,MATCH($P7,Daisy7!$U:$U,0),1)&lt;&gt;"","/",""))),IF(INDEX(Daisy7!$S:$S,MATCH($P7,Daisy7!$Q:$Q,0),1)&lt;&gt;"","X",IF(INDEX(Daisy7!$R:$R,MATCH($P7,Daisy7!$Q:$Q,0),1)&lt;&gt;"","/",""))),IF(INDEX(Daisy7!$N:$N,MATCH($P7,Daisy7!$L:$L,0),1)&lt;&gt;"","X",IF(INDEX(Daisy7!$M:$M,MATCH($P7,Daisy7!$L:$L,0),1)&lt;&gt;"","/",""))),"")</f>
        <v/>
      </c>
      <c r="X7" s="61" t="str">
        <f>IF($P7&lt;&gt;"",IF(ISERROR(MATCH($P7,Daisy8!$L:$L,0)),IF(ISERROR(MATCH($P7,Daisy8!$Q:$Q,0)),IF(ISERROR(MATCH($P7,Daisy8!$U:$U,0)),"",IF(INDEX(Daisy8!$W:$W,MATCH($P7,Daisy8!$U:$U,0),1)&lt;&gt;"","X",IF(INDEX(Daisy8!$V:$V,MATCH($P7,Daisy8!$U:$U,0),1)&lt;&gt;"","/",""))),IF(INDEX(Daisy8!$S:$S,MATCH($P7,Daisy8!$Q:$Q,0),1)&lt;&gt;"","X",IF(INDEX(Daisy8!$R:$R,MATCH($P7,Daisy8!$Q:$Q,0),1)&lt;&gt;"","/",""))),IF(INDEX(Daisy8!$N:$N,MATCH($P7,Daisy8!$L:$L,0),1)&lt;&gt;"","X",IF(INDEX(Daisy8!$M:$M,MATCH($P7,Daisy8!$L:$L,0),1)&lt;&gt;"","/",""))),"")</f>
        <v/>
      </c>
      <c r="Y7" s="91" t="str">
        <f>IF($P7&lt;&gt;"",IF(ISERROR(MATCH($P7,Daisy9!$L:$L,0)),IF(ISERROR(MATCH($P7,Daisy9!$Q:$Q,0)),IF(ISERROR(MATCH($P7,Daisy9!$U:$U,0)),"",IF(INDEX(Daisy9!$W:$W,MATCH($P7,Daisy9!$U:$U,0),1)&lt;&gt;"","X",IF(INDEX(Daisy9!$V:$V,MATCH($P7,Daisy9!$U:$U,0),1)&lt;&gt;"","/",""))),IF(INDEX(Daisy9!$S:$S,MATCH($P7,Daisy9!$Q:$Q,0),1)&lt;&gt;"","X",IF(INDEX(Daisy9!$R:$R,MATCH($P7,Daisy9!$Q:$Q,0),1)&lt;&gt;"","/",""))),IF(INDEX(Daisy9!$N:$N,MATCH($P7,Daisy9!$L:$L,0),1)&lt;&gt;"","X",IF(INDEX(Daisy9!$M:$M,MATCH($P7,Daisy9!$L:$L,0),1)&lt;&gt;"","/",""))),"")</f>
        <v/>
      </c>
      <c r="Z7" s="59" t="str">
        <f>IF($P7&lt;&gt;"",IF(ISERROR(MATCH($P7,Daisy10!$L:$L,0)),IF(ISERROR(MATCH($P7,Daisy10!$Q:$Q,0)),IF(ISERROR(MATCH($P7,Daisy10!$U:$U,0)),"",IF(INDEX(Daisy10!$W:$W,MATCH($P7,Daisy10!$U:$U,0),1)&lt;&gt;"","X",IF(INDEX(Daisy10!$V:$V,MATCH($P7,Daisy10!$U:$U,0),1)&lt;&gt;"","/",""))),IF(INDEX(Daisy10!$S:$S,MATCH($P7,Daisy10!$Q:$Q,0),1)&lt;&gt;"","X",IF(INDEX(Daisy10!$R:$R,MATCH($P7,Daisy10!$Q:$Q,0),1)&lt;&gt;"","/",""))),IF(INDEX(Daisy10!$N:$N,MATCH($P7,Daisy10!$L:$L,0),1)&lt;&gt;"","X",IF(INDEX(Daisy10!$M:$M,MATCH($P7,Daisy10!$L:$L,0),1)&lt;&gt;"","/",""))),"")</f>
        <v/>
      </c>
      <c r="AA7" s="59" t="str">
        <f>IF($P7&lt;&gt;"",IF(ISERROR(MATCH($P7,Daisy11!$L:$L,0)),IF(ISERROR(MATCH($P7,Daisy11!$Q:$Q,0)),IF(ISERROR(MATCH($P7,Daisy11!$U:$U,0)),"",IF(INDEX(Daisy11!$W:$W,MATCH($P7,Daisy11!$U:$U,0),1)&lt;&gt;"","X",IF(INDEX(Daisy11!$V:$V,MATCH($P7,Daisy11!$U:$U,0),1)&lt;&gt;"","/",""))),IF(INDEX(Daisy11!$S:$S,MATCH($P7,Daisy11!$Q:$Q,0),1)&lt;&gt;"","X",IF(INDEX(Daisy11!$R:$R,MATCH($P7,Daisy11!$Q:$Q,0),1)&lt;&gt;"","/",""))),IF(INDEX(Daisy11!$N:$N,MATCH($P7,Daisy11!$L:$L,0),1)&lt;&gt;"","X",IF(INDEX(Daisy11!$M:$M,MATCH($P7,Daisy11!$L:$L,0),1)&lt;&gt;"","/",""))),"")</f>
        <v/>
      </c>
      <c r="AB7" s="61" t="str">
        <f>IF($P7&lt;&gt;"",IF(ISERROR(MATCH($P7,Daisy12!$L:$L,0)),IF(ISERROR(MATCH($P7,Daisy12!$Q:$Q,0)),IF(ISERROR(MATCH($P7,Daisy12!$U:$U,0)),"",IF(INDEX(Daisy12!$W:$W,MATCH($P7,Daisy12!$U:$U,0),1)&lt;&gt;"","X",IF(INDEX(Daisy12!$V:$V,MATCH($P7,Daisy12!$U:$U,0),1)&lt;&gt;"","/",""))),IF(INDEX(Daisy12!$S:$S,MATCH($P7,Daisy12!$Q:$Q,0),1)&lt;&gt;"","X",IF(INDEX(Daisy12!$R:$R,MATCH($P7,Daisy12!$Q:$Q,0),1)&lt;&gt;"","/",""))),IF(INDEX(Daisy12!$N:$N,MATCH($P7,Daisy12!$L:$L,0),1)&lt;&gt;"","X",IF(INDEX(Daisy12!$M:$M,MATCH($P7,Daisy12!$L:$L,0),1)&lt;&gt;"","/",""))),"")</f>
        <v/>
      </c>
    </row>
    <row r="8" spans="1:28">
      <c r="A8" s="76" t="s">
        <v>86</v>
      </c>
      <c r="B8" s="60" t="str">
        <f>IFERROR(IF(Daisy1!$I9="-","-",IF(Daisy1!$J9&lt;&gt;"","X",IF(AND(Daisy1!$I9&lt;&gt;"",Daisy1!$I9&lt;&gt;"-"),"/",""))),"")</f>
        <v/>
      </c>
      <c r="C8" s="59" t="str">
        <f>IFERROR(IF(Daisy2!$I9="-","-",IF(Daisy2!$J9&lt;&gt;"","X",IF(AND(Daisy2!$I9&lt;&gt;"",Daisy2!$I9&lt;&gt;"-"),"/",""))),"")</f>
        <v/>
      </c>
      <c r="D8" s="59" t="str">
        <f>IFERROR(IF(Daisy3!$I9="-","-",IF(Daisy3!$J9&lt;&gt;"","X",IF(AND(Daisy3!$I9&lt;&gt;"",Daisy3!$I9&lt;&gt;"-"),"/",""))),"")</f>
        <v/>
      </c>
      <c r="E8" s="61" t="str">
        <f>IFERROR(IF(Daisy4!$I9="-","-",IF(Daisy4!$J9&lt;&gt;"","X",IF(AND(Daisy4!$I9&lt;&gt;"",Daisy4!$I9&lt;&gt;"-"),"/",""))),"")</f>
        <v/>
      </c>
      <c r="F8" s="60" t="str">
        <f>IFERROR(IF(Daisy5!$I9="-","-",IF(Daisy5!$J9&lt;&gt;"","X",IF(AND(Daisy5!$I9&lt;&gt;"",Daisy5!$I9&lt;&gt;"-"),"/",""))),"")</f>
        <v/>
      </c>
      <c r="G8" s="59" t="str">
        <f>IFERROR(IF(Daisy6!$I9="-","-",IF(Daisy6!$J9&lt;&gt;"","X",IF(AND(Daisy6!$I9&lt;&gt;"",Daisy6!$I9&lt;&gt;"-"),"/",""))),"")</f>
        <v/>
      </c>
      <c r="H8" s="59" t="str">
        <f>IFERROR(IF(Daisy7!$I9="-","-",IF(Daisy7!$J9&lt;&gt;"","X",IF(AND(Daisy7!$I9&lt;&gt;"",Daisy7!$I9&lt;&gt;"-"),"/",""))),"")</f>
        <v/>
      </c>
      <c r="I8" s="61" t="str">
        <f>IFERROR(IF(Daisy8!$I9="-","-",IF(Daisy8!$J9&lt;&gt;"","X",IF(AND(Daisy8!$I9&lt;&gt;"",Daisy8!$I9&lt;&gt;"-"),"/",""))),"")</f>
        <v/>
      </c>
      <c r="J8" s="60" t="str">
        <f>IFERROR(IF(Daisy9!$I9="-","-",IF(Daisy9!$J9&lt;&gt;"","X",IF(AND(Daisy9!$I9&lt;&gt;"",Daisy9!$I9&lt;&gt;"-"),"/",""))),"")</f>
        <v/>
      </c>
      <c r="K8" s="59" t="str">
        <f>IFERROR(IF(Daisy10!$I9="-","-",IF(Daisy10!$J9&lt;&gt;"","X",IF(AND(Daisy10!$I9&lt;&gt;"",Daisy10!$I9&lt;&gt;"-"),"/",""))),"")</f>
        <v/>
      </c>
      <c r="L8" s="59" t="str">
        <f>IFERROR(IF(Daisy11!$I9="-","-",IF(Daisy11!$J9&lt;&gt;"","X",IF(AND(Daisy11!$I9&lt;&gt;"",Daisy11!$I9&lt;&gt;"-"),"/",""))),"")</f>
        <v/>
      </c>
      <c r="M8" s="61" t="str">
        <f>IFERROR(IF(Daisy12!$I9="-","-",IF(Daisy12!$J9&lt;&gt;"","X",IF(AND(Daisy12!$I9&lt;&gt;"",Daisy12!$I9&lt;&gt;"-"),"/",""))),"")</f>
        <v/>
      </c>
      <c r="O8" s="119"/>
      <c r="P8" s="197"/>
      <c r="Q8" s="60" t="str">
        <f>IF($P8&lt;&gt;"",IF(ISERROR(MATCH($P8,Daisy1!$L:$L,0)),IF(ISERROR(MATCH($P8,Daisy1!$Q:$Q,0)),IF(ISERROR(MATCH($P8,Daisy1!$U:$U,0)),"",IF(INDEX(Daisy1!$W:$W,MATCH($P8,Daisy1!$U:$U,0),1)&lt;&gt;"","X",IF(INDEX(Daisy1!$V:$V,MATCH($P8,Daisy1!$U:$U,0),1)&lt;&gt;"","/",""))),IF(INDEX(Daisy1!$S:$S,MATCH($P8,Daisy1!$Q:$Q,0),1)&lt;&gt;"","X",IF(INDEX(Daisy1!$R:$R,MATCH($P8,Daisy1!$Q:$Q,0),1)&lt;&gt;"","/",""))),IF(INDEX(Daisy1!$N:$N,MATCH($P8,Daisy1!$L:$L,0),1)&lt;&gt;"","X",IF(INDEX(Daisy1!$M:$M,MATCH($P8,Daisy1!$L:$L,0),1)&lt;&gt;"","/",""))),"")</f>
        <v/>
      </c>
      <c r="R8" s="59" t="str">
        <f>IF($P8&lt;&gt;"",IF(ISERROR(MATCH($P8,Daisy2!$L:$L,0)),IF(ISERROR(MATCH($P8,Daisy2!$Q:$Q,0)),IF(ISERROR(MATCH($P8,Daisy2!$U:$U,0)),"",IF(INDEX(Daisy2!$W:$W,MATCH($P8,Daisy2!$U:$U,0),1)&lt;&gt;"","X",IF(INDEX(Daisy2!$V:$V,MATCH($P8,Daisy2!$U:$U,0),1)&lt;&gt;"","/",""))),IF(INDEX(Daisy2!$S:$S,MATCH($P8,Daisy2!$Q:$Q,0),1)&lt;&gt;"","X",IF(INDEX(Daisy2!$R:$R,MATCH($P8,Daisy2!$Q:$Q,0),1)&lt;&gt;"","/",""))),IF(INDEX(Daisy2!$N:$N,MATCH($P8,Daisy2!$L:$L,0),1)&lt;&gt;"","X",IF(INDEX(Daisy2!$M:$M,MATCH($P8,Daisy2!$L:$L,0),1)&lt;&gt;"","/",""))),"")</f>
        <v/>
      </c>
      <c r="S8" s="59" t="str">
        <f>IF($P8&lt;&gt;"",IF(ISERROR(MATCH($P8,Daisy3!$L:$L,0)),IF(ISERROR(MATCH($P8,Daisy3!$Q:$Q,0)),IF(ISERROR(MATCH($P8,Daisy3!$U:$U,0)),"",IF(INDEX(Daisy3!$W:$W,MATCH($P8,Daisy3!$U:$U,0),1)&lt;&gt;"","X",IF(INDEX(Daisy3!$V:$V,MATCH($P8,Daisy3!$U:$U,0),1)&lt;&gt;"","/",""))),IF(INDEX(Daisy3!$S:$S,MATCH($P8,Daisy3!$Q:$Q,0),1)&lt;&gt;"","X",IF(INDEX(Daisy3!$R:$R,MATCH($P8,Daisy3!$Q:$Q,0),1)&lt;&gt;"","/",""))),IF(INDEX(Daisy3!$N:$N,MATCH($P8,Daisy3!$L:$L,0),1)&lt;&gt;"","X",IF(INDEX(Daisy3!$M:$M,MATCH($P8,Daisy3!$L:$L,0),1)&lt;&gt;"","/",""))),"")</f>
        <v/>
      </c>
      <c r="T8" s="61" t="str">
        <f>IF($P8&lt;&gt;"",IF(ISERROR(MATCH($P8,Daisy4!$L:$L,0)),IF(ISERROR(MATCH($P8,Daisy4!$Q:$Q,0)),IF(ISERROR(MATCH($P8,Daisy4!$U:$U,0)),"",IF(INDEX(Daisy4!$W:$W,MATCH($P8,Daisy4!$U:$U,0),1)&lt;&gt;"","X",IF(INDEX(Daisy4!$V:$V,MATCH($P8,Daisy4!$U:$U,0),1)&lt;&gt;"","/",""))),IF(INDEX(Daisy4!$S:$S,MATCH($P8,Daisy4!$Q:$Q,0),1)&lt;&gt;"","X",IF(INDEX(Daisy4!$R:$R,MATCH($P8,Daisy4!$Q:$Q,0),1)&lt;&gt;"","/",""))),IF(INDEX(Daisy4!$N:$N,MATCH($P8,Daisy4!$L:$L,0),1)&lt;&gt;"","X",IF(INDEX(Daisy4!$M:$M,MATCH($P8,Daisy4!$L:$L,0),1)&lt;&gt;"","/",""))),"")</f>
        <v/>
      </c>
      <c r="U8" s="91" t="str">
        <f>IF($P8&lt;&gt;"",IF(ISERROR(MATCH($P8,Daisy5!$L:$L,0)),IF(ISERROR(MATCH($P8,Daisy5!$Q:$Q,0)),IF(ISERROR(MATCH($P8,Daisy5!$U:$U,0)),"",IF(INDEX(Daisy5!$W:$W,MATCH($P8,Daisy5!$U:$U,0),1)&lt;&gt;"","X",IF(INDEX(Daisy5!$V:$V,MATCH($P8,Daisy5!$U:$U,0),1)&lt;&gt;"","/",""))),IF(INDEX(Daisy5!$S:$S,MATCH($P8,Daisy5!$Q:$Q,0),1)&lt;&gt;"","X",IF(INDEX(Daisy5!$R:$R,MATCH($P8,Daisy5!$Q:$Q,0),1)&lt;&gt;"","/",""))),IF(INDEX(Daisy5!$N:$N,MATCH($P8,Daisy5!$L:$L,0),1)&lt;&gt;"","X",IF(INDEX(Daisy5!$M:$M,MATCH($P8,Daisy5!$L:$L,0),1)&lt;&gt;"","/",""))),"")</f>
        <v/>
      </c>
      <c r="V8" s="59" t="str">
        <f>IF($P8&lt;&gt;"",IF(ISERROR(MATCH($P8,Daisy6!$L:$L,0)),IF(ISERROR(MATCH($P8,Daisy6!$Q:$Q,0)),IF(ISERROR(MATCH($P8,Daisy6!$U:$U,0)),"",IF(INDEX(Daisy6!$W:$W,MATCH($P8,Daisy6!$U:$U,0),1)&lt;&gt;"","X",IF(INDEX(Daisy6!$V:$V,MATCH($P8,Daisy6!$U:$U,0),1)&lt;&gt;"","/",""))),IF(INDEX(Daisy6!$S:$S,MATCH($P8,Daisy6!$Q:$Q,0),1)&lt;&gt;"","X",IF(INDEX(Daisy6!$R:$R,MATCH($P8,Daisy6!$Q:$Q,0),1)&lt;&gt;"","/",""))),IF(INDEX(Daisy6!$N:$N,MATCH($P8,Daisy6!$L:$L,0),1)&lt;&gt;"","X",IF(INDEX(Daisy6!$M:$M,MATCH($P8,Daisy6!$L:$L,0),1)&lt;&gt;"","/",""))),"")</f>
        <v/>
      </c>
      <c r="W8" s="59" t="str">
        <f>IF($P8&lt;&gt;"",IF(ISERROR(MATCH($P8,Daisy7!$L:$L,0)),IF(ISERROR(MATCH($P8,Daisy7!$Q:$Q,0)),IF(ISERROR(MATCH($P8,Daisy7!$U:$U,0)),"",IF(INDEX(Daisy7!$W:$W,MATCH($P8,Daisy7!$U:$U,0),1)&lt;&gt;"","X",IF(INDEX(Daisy7!$V:$V,MATCH($P8,Daisy7!$U:$U,0),1)&lt;&gt;"","/",""))),IF(INDEX(Daisy7!$S:$S,MATCH($P8,Daisy7!$Q:$Q,0),1)&lt;&gt;"","X",IF(INDEX(Daisy7!$R:$R,MATCH($P8,Daisy7!$Q:$Q,0),1)&lt;&gt;"","/",""))),IF(INDEX(Daisy7!$N:$N,MATCH($P8,Daisy7!$L:$L,0),1)&lt;&gt;"","X",IF(INDEX(Daisy7!$M:$M,MATCH($P8,Daisy7!$L:$L,0),1)&lt;&gt;"","/",""))),"")</f>
        <v/>
      </c>
      <c r="X8" s="61" t="str">
        <f>IF($P8&lt;&gt;"",IF(ISERROR(MATCH($P8,Daisy8!$L:$L,0)),IF(ISERROR(MATCH($P8,Daisy8!$Q:$Q,0)),IF(ISERROR(MATCH($P8,Daisy8!$U:$U,0)),"",IF(INDEX(Daisy8!$W:$W,MATCH($P8,Daisy8!$U:$U,0),1)&lt;&gt;"","X",IF(INDEX(Daisy8!$V:$V,MATCH($P8,Daisy8!$U:$U,0),1)&lt;&gt;"","/",""))),IF(INDEX(Daisy8!$S:$S,MATCH($P8,Daisy8!$Q:$Q,0),1)&lt;&gt;"","X",IF(INDEX(Daisy8!$R:$R,MATCH($P8,Daisy8!$Q:$Q,0),1)&lt;&gt;"","/",""))),IF(INDEX(Daisy8!$N:$N,MATCH($P8,Daisy8!$L:$L,0),1)&lt;&gt;"","X",IF(INDEX(Daisy8!$M:$M,MATCH($P8,Daisy8!$L:$L,0),1)&lt;&gt;"","/",""))),"")</f>
        <v/>
      </c>
      <c r="Y8" s="91" t="str">
        <f>IF($P8&lt;&gt;"",IF(ISERROR(MATCH($P8,Daisy9!$L:$L,0)),IF(ISERROR(MATCH($P8,Daisy9!$Q:$Q,0)),IF(ISERROR(MATCH($P8,Daisy9!$U:$U,0)),"",IF(INDEX(Daisy9!$W:$W,MATCH($P8,Daisy9!$U:$U,0),1)&lt;&gt;"","X",IF(INDEX(Daisy9!$V:$V,MATCH($P8,Daisy9!$U:$U,0),1)&lt;&gt;"","/",""))),IF(INDEX(Daisy9!$S:$S,MATCH($P8,Daisy9!$Q:$Q,0),1)&lt;&gt;"","X",IF(INDEX(Daisy9!$R:$R,MATCH($P8,Daisy9!$Q:$Q,0),1)&lt;&gt;"","/",""))),IF(INDEX(Daisy9!$N:$N,MATCH($P8,Daisy9!$L:$L,0),1)&lt;&gt;"","X",IF(INDEX(Daisy9!$M:$M,MATCH($P8,Daisy9!$L:$L,0),1)&lt;&gt;"","/",""))),"")</f>
        <v/>
      </c>
      <c r="Z8" s="59" t="str">
        <f>IF($P8&lt;&gt;"",IF(ISERROR(MATCH($P8,Daisy10!$L:$L,0)),IF(ISERROR(MATCH($P8,Daisy10!$Q:$Q,0)),IF(ISERROR(MATCH($P8,Daisy10!$U:$U,0)),"",IF(INDEX(Daisy10!$W:$W,MATCH($P8,Daisy10!$U:$U,0),1)&lt;&gt;"","X",IF(INDEX(Daisy10!$V:$V,MATCH($P8,Daisy10!$U:$U,0),1)&lt;&gt;"","/",""))),IF(INDEX(Daisy10!$S:$S,MATCH($P8,Daisy10!$Q:$Q,0),1)&lt;&gt;"","X",IF(INDEX(Daisy10!$R:$R,MATCH($P8,Daisy10!$Q:$Q,0),1)&lt;&gt;"","/",""))),IF(INDEX(Daisy10!$N:$N,MATCH($P8,Daisy10!$L:$L,0),1)&lt;&gt;"","X",IF(INDEX(Daisy10!$M:$M,MATCH($P8,Daisy10!$L:$L,0),1)&lt;&gt;"","/",""))),"")</f>
        <v/>
      </c>
      <c r="AA8" s="59" t="str">
        <f>IF($P8&lt;&gt;"",IF(ISERROR(MATCH($P8,Daisy11!$L:$L,0)),IF(ISERROR(MATCH($P8,Daisy11!$Q:$Q,0)),IF(ISERROR(MATCH($P8,Daisy11!$U:$U,0)),"",IF(INDEX(Daisy11!$W:$W,MATCH($P8,Daisy11!$U:$U,0),1)&lt;&gt;"","X",IF(INDEX(Daisy11!$V:$V,MATCH($P8,Daisy11!$U:$U,0),1)&lt;&gt;"","/",""))),IF(INDEX(Daisy11!$S:$S,MATCH($P8,Daisy11!$Q:$Q,0),1)&lt;&gt;"","X",IF(INDEX(Daisy11!$R:$R,MATCH($P8,Daisy11!$Q:$Q,0),1)&lt;&gt;"","/",""))),IF(INDEX(Daisy11!$N:$N,MATCH($P8,Daisy11!$L:$L,0),1)&lt;&gt;"","X",IF(INDEX(Daisy11!$M:$M,MATCH($P8,Daisy11!$L:$L,0),1)&lt;&gt;"","/",""))),"")</f>
        <v/>
      </c>
      <c r="AB8" s="61" t="str">
        <f>IF($P8&lt;&gt;"",IF(ISERROR(MATCH($P8,Daisy12!$L:$L,0)),IF(ISERROR(MATCH($P8,Daisy12!$Q:$Q,0)),IF(ISERROR(MATCH($P8,Daisy12!$U:$U,0)),"",IF(INDEX(Daisy12!$W:$W,MATCH($P8,Daisy12!$U:$U,0),1)&lt;&gt;"","X",IF(INDEX(Daisy12!$V:$V,MATCH($P8,Daisy12!$U:$U,0),1)&lt;&gt;"","/",""))),IF(INDEX(Daisy12!$S:$S,MATCH($P8,Daisy12!$Q:$Q,0),1)&lt;&gt;"","X",IF(INDEX(Daisy12!$R:$R,MATCH($P8,Daisy12!$Q:$Q,0),1)&lt;&gt;"","/",""))),IF(INDEX(Daisy12!$N:$N,MATCH($P8,Daisy12!$L:$L,0),1)&lt;&gt;"","X",IF(INDEX(Daisy12!$M:$M,MATCH($P8,Daisy12!$L:$L,0),1)&lt;&gt;"","/",""))),"")</f>
        <v/>
      </c>
    </row>
    <row r="9" spans="1:28">
      <c r="A9" s="76" t="s">
        <v>87</v>
      </c>
      <c r="B9" s="60" t="str">
        <f>IFERROR(IF(Daisy1!$I10="-","-",IF(Daisy1!$J10&lt;&gt;"","X",IF(AND(Daisy1!$I10&lt;&gt;"",Daisy1!$I10&lt;&gt;"-"),"/",""))),"")</f>
        <v/>
      </c>
      <c r="C9" s="59" t="str">
        <f>IFERROR(IF(Daisy2!$I10="-","-",IF(Daisy2!$J10&lt;&gt;"","X",IF(AND(Daisy2!$I10&lt;&gt;"",Daisy2!$I10&lt;&gt;"-"),"/",""))),"")</f>
        <v/>
      </c>
      <c r="D9" s="59" t="str">
        <f>IFERROR(IF(Daisy3!$I10="-","-",IF(Daisy3!$J10&lt;&gt;"","X",IF(AND(Daisy3!$I10&lt;&gt;"",Daisy3!$I10&lt;&gt;"-"),"/",""))),"")</f>
        <v/>
      </c>
      <c r="E9" s="61" t="str">
        <f>IFERROR(IF(Daisy4!$I10="-","-",IF(Daisy4!$J10&lt;&gt;"","X",IF(AND(Daisy4!$I10&lt;&gt;"",Daisy4!$I10&lt;&gt;"-"),"/",""))),"")</f>
        <v/>
      </c>
      <c r="F9" s="60" t="str">
        <f>IFERROR(IF(Daisy5!$I10="-","-",IF(Daisy5!$J10&lt;&gt;"","X",IF(AND(Daisy5!$I10&lt;&gt;"",Daisy5!$I10&lt;&gt;"-"),"/",""))),"")</f>
        <v/>
      </c>
      <c r="G9" s="59" t="str">
        <f>IFERROR(IF(Daisy6!$I10="-","-",IF(Daisy6!$J10&lt;&gt;"","X",IF(AND(Daisy6!$I10&lt;&gt;"",Daisy6!$I10&lt;&gt;"-"),"/",""))),"")</f>
        <v/>
      </c>
      <c r="H9" s="59" t="str">
        <f>IFERROR(IF(Daisy7!$I10="-","-",IF(Daisy7!$J10&lt;&gt;"","X",IF(AND(Daisy7!$I10&lt;&gt;"",Daisy7!$I10&lt;&gt;"-"),"/",""))),"")</f>
        <v/>
      </c>
      <c r="I9" s="61" t="str">
        <f>IFERROR(IF(Daisy8!$I10="-","-",IF(Daisy8!$J10&lt;&gt;"","X",IF(AND(Daisy8!$I10&lt;&gt;"",Daisy8!$I10&lt;&gt;"-"),"/",""))),"")</f>
        <v/>
      </c>
      <c r="J9" s="60" t="str">
        <f>IFERROR(IF(Daisy9!$I10="-","-",IF(Daisy9!$J10&lt;&gt;"","X",IF(AND(Daisy9!$I10&lt;&gt;"",Daisy9!$I10&lt;&gt;"-"),"/",""))),"")</f>
        <v/>
      </c>
      <c r="K9" s="59" t="str">
        <f>IFERROR(IF(Daisy10!$I10="-","-",IF(Daisy10!$J10&lt;&gt;"","X",IF(AND(Daisy10!$I10&lt;&gt;"",Daisy10!$I10&lt;&gt;"-"),"/",""))),"")</f>
        <v/>
      </c>
      <c r="L9" s="59" t="str">
        <f>IFERROR(IF(Daisy11!$I10="-","-",IF(Daisy11!$J10&lt;&gt;"","X",IF(AND(Daisy11!$I10&lt;&gt;"",Daisy11!$I10&lt;&gt;"-"),"/",""))),"")</f>
        <v/>
      </c>
      <c r="M9" s="61" t="str">
        <f>IFERROR(IF(Daisy12!$I10="-","-",IF(Daisy12!$J10&lt;&gt;"","X",IF(AND(Daisy12!$I10&lt;&gt;"",Daisy12!$I10&lt;&gt;"-"),"/",""))),"")</f>
        <v/>
      </c>
      <c r="O9" s="119"/>
      <c r="P9" s="197"/>
      <c r="Q9" s="60" t="str">
        <f>IF($P9&lt;&gt;"",IF(ISERROR(MATCH($P9,Daisy1!$L:$L,0)),IF(ISERROR(MATCH($P9,Daisy1!$Q:$Q,0)),IF(ISERROR(MATCH($P9,Daisy1!$U:$U,0)),"",IF(INDEX(Daisy1!$W:$W,MATCH($P9,Daisy1!$U:$U,0),1)&lt;&gt;"","X",IF(INDEX(Daisy1!$V:$V,MATCH($P9,Daisy1!$U:$U,0),1)&lt;&gt;"","/",""))),IF(INDEX(Daisy1!$S:$S,MATCH($P9,Daisy1!$Q:$Q,0),1)&lt;&gt;"","X",IF(INDEX(Daisy1!$R:$R,MATCH($P9,Daisy1!$Q:$Q,0),1)&lt;&gt;"","/",""))),IF(INDEX(Daisy1!$N:$N,MATCH($P9,Daisy1!$L:$L,0),1)&lt;&gt;"","X",IF(INDEX(Daisy1!$M:$M,MATCH($P9,Daisy1!$L:$L,0),1)&lt;&gt;"","/",""))),"")</f>
        <v/>
      </c>
      <c r="R9" s="59" t="str">
        <f>IF($P9&lt;&gt;"",IF(ISERROR(MATCH($P9,Daisy2!$L:$L,0)),IF(ISERROR(MATCH($P9,Daisy2!$Q:$Q,0)),IF(ISERROR(MATCH($P9,Daisy2!$U:$U,0)),"",IF(INDEX(Daisy2!$W:$W,MATCH($P9,Daisy2!$U:$U,0),1)&lt;&gt;"","X",IF(INDEX(Daisy2!$V:$V,MATCH($P9,Daisy2!$U:$U,0),1)&lt;&gt;"","/",""))),IF(INDEX(Daisy2!$S:$S,MATCH($P9,Daisy2!$Q:$Q,0),1)&lt;&gt;"","X",IF(INDEX(Daisy2!$R:$R,MATCH($P9,Daisy2!$Q:$Q,0),1)&lt;&gt;"","/",""))),IF(INDEX(Daisy2!$N:$N,MATCH($P9,Daisy2!$L:$L,0),1)&lt;&gt;"","X",IF(INDEX(Daisy2!$M:$M,MATCH($P9,Daisy2!$L:$L,0),1)&lt;&gt;"","/",""))),"")</f>
        <v/>
      </c>
      <c r="S9" s="59" t="str">
        <f>IF($P9&lt;&gt;"",IF(ISERROR(MATCH($P9,Daisy3!$L:$L,0)),IF(ISERROR(MATCH($P9,Daisy3!$Q:$Q,0)),IF(ISERROR(MATCH($P9,Daisy3!$U:$U,0)),"",IF(INDEX(Daisy3!$W:$W,MATCH($P9,Daisy3!$U:$U,0),1)&lt;&gt;"","X",IF(INDEX(Daisy3!$V:$V,MATCH($P9,Daisy3!$U:$U,0),1)&lt;&gt;"","/",""))),IF(INDEX(Daisy3!$S:$S,MATCH($P9,Daisy3!$Q:$Q,0),1)&lt;&gt;"","X",IF(INDEX(Daisy3!$R:$R,MATCH($P9,Daisy3!$Q:$Q,0),1)&lt;&gt;"","/",""))),IF(INDEX(Daisy3!$N:$N,MATCH($P9,Daisy3!$L:$L,0),1)&lt;&gt;"","X",IF(INDEX(Daisy3!$M:$M,MATCH($P9,Daisy3!$L:$L,0),1)&lt;&gt;"","/",""))),"")</f>
        <v/>
      </c>
      <c r="T9" s="61" t="str">
        <f>IF($P9&lt;&gt;"",IF(ISERROR(MATCH($P9,Daisy4!$L:$L,0)),IF(ISERROR(MATCH($P9,Daisy4!$Q:$Q,0)),IF(ISERROR(MATCH($P9,Daisy4!$U:$U,0)),"",IF(INDEX(Daisy4!$W:$W,MATCH($P9,Daisy4!$U:$U,0),1)&lt;&gt;"","X",IF(INDEX(Daisy4!$V:$V,MATCH($P9,Daisy4!$U:$U,0),1)&lt;&gt;"","/",""))),IF(INDEX(Daisy4!$S:$S,MATCH($P9,Daisy4!$Q:$Q,0),1)&lt;&gt;"","X",IF(INDEX(Daisy4!$R:$R,MATCH($P9,Daisy4!$Q:$Q,0),1)&lt;&gt;"","/",""))),IF(INDEX(Daisy4!$N:$N,MATCH($P9,Daisy4!$L:$L,0),1)&lt;&gt;"","X",IF(INDEX(Daisy4!$M:$M,MATCH($P9,Daisy4!$L:$L,0),1)&lt;&gt;"","/",""))),"")</f>
        <v/>
      </c>
      <c r="U9" s="91" t="str">
        <f>IF($P9&lt;&gt;"",IF(ISERROR(MATCH($P9,Daisy5!$L:$L,0)),IF(ISERROR(MATCH($P9,Daisy5!$Q:$Q,0)),IF(ISERROR(MATCH($P9,Daisy5!$U:$U,0)),"",IF(INDEX(Daisy5!$W:$W,MATCH($P9,Daisy5!$U:$U,0),1)&lt;&gt;"","X",IF(INDEX(Daisy5!$V:$V,MATCH($P9,Daisy5!$U:$U,0),1)&lt;&gt;"","/",""))),IF(INDEX(Daisy5!$S:$S,MATCH($P9,Daisy5!$Q:$Q,0),1)&lt;&gt;"","X",IF(INDEX(Daisy5!$R:$R,MATCH($P9,Daisy5!$Q:$Q,0),1)&lt;&gt;"","/",""))),IF(INDEX(Daisy5!$N:$N,MATCH($P9,Daisy5!$L:$L,0),1)&lt;&gt;"","X",IF(INDEX(Daisy5!$M:$M,MATCH($P9,Daisy5!$L:$L,0),1)&lt;&gt;"","/",""))),"")</f>
        <v/>
      </c>
      <c r="V9" s="59" t="str">
        <f>IF($P9&lt;&gt;"",IF(ISERROR(MATCH($P9,Daisy6!$L:$L,0)),IF(ISERROR(MATCH($P9,Daisy6!$Q:$Q,0)),IF(ISERROR(MATCH($P9,Daisy6!$U:$U,0)),"",IF(INDEX(Daisy6!$W:$W,MATCH($P9,Daisy6!$U:$U,0),1)&lt;&gt;"","X",IF(INDEX(Daisy6!$V:$V,MATCH($P9,Daisy6!$U:$U,0),1)&lt;&gt;"","/",""))),IF(INDEX(Daisy6!$S:$S,MATCH($P9,Daisy6!$Q:$Q,0),1)&lt;&gt;"","X",IF(INDEX(Daisy6!$R:$R,MATCH($P9,Daisy6!$Q:$Q,0),1)&lt;&gt;"","/",""))),IF(INDEX(Daisy6!$N:$N,MATCH($P9,Daisy6!$L:$L,0),1)&lt;&gt;"","X",IF(INDEX(Daisy6!$M:$M,MATCH($P9,Daisy6!$L:$L,0),1)&lt;&gt;"","/",""))),"")</f>
        <v/>
      </c>
      <c r="W9" s="59" t="str">
        <f>IF($P9&lt;&gt;"",IF(ISERROR(MATCH($P9,Daisy7!$L:$L,0)),IF(ISERROR(MATCH($P9,Daisy7!$Q:$Q,0)),IF(ISERROR(MATCH($P9,Daisy7!$U:$U,0)),"",IF(INDEX(Daisy7!$W:$W,MATCH($P9,Daisy7!$U:$U,0),1)&lt;&gt;"","X",IF(INDEX(Daisy7!$V:$V,MATCH($P9,Daisy7!$U:$U,0),1)&lt;&gt;"","/",""))),IF(INDEX(Daisy7!$S:$S,MATCH($P9,Daisy7!$Q:$Q,0),1)&lt;&gt;"","X",IF(INDEX(Daisy7!$R:$R,MATCH($P9,Daisy7!$Q:$Q,0),1)&lt;&gt;"","/",""))),IF(INDEX(Daisy7!$N:$N,MATCH($P9,Daisy7!$L:$L,0),1)&lt;&gt;"","X",IF(INDEX(Daisy7!$M:$M,MATCH($P9,Daisy7!$L:$L,0),1)&lt;&gt;"","/",""))),"")</f>
        <v/>
      </c>
      <c r="X9" s="61" t="str">
        <f>IF($P9&lt;&gt;"",IF(ISERROR(MATCH($P9,Daisy8!$L:$L,0)),IF(ISERROR(MATCH($P9,Daisy8!$Q:$Q,0)),IF(ISERROR(MATCH($P9,Daisy8!$U:$U,0)),"",IF(INDEX(Daisy8!$W:$W,MATCH($P9,Daisy8!$U:$U,0),1)&lt;&gt;"","X",IF(INDEX(Daisy8!$V:$V,MATCH($P9,Daisy8!$U:$U,0),1)&lt;&gt;"","/",""))),IF(INDEX(Daisy8!$S:$S,MATCH($P9,Daisy8!$Q:$Q,0),1)&lt;&gt;"","X",IF(INDEX(Daisy8!$R:$R,MATCH($P9,Daisy8!$Q:$Q,0),1)&lt;&gt;"","/",""))),IF(INDEX(Daisy8!$N:$N,MATCH($P9,Daisy8!$L:$L,0),1)&lt;&gt;"","X",IF(INDEX(Daisy8!$M:$M,MATCH($P9,Daisy8!$L:$L,0),1)&lt;&gt;"","/",""))),"")</f>
        <v/>
      </c>
      <c r="Y9" s="91" t="str">
        <f>IF($P9&lt;&gt;"",IF(ISERROR(MATCH($P9,Daisy9!$L:$L,0)),IF(ISERROR(MATCH($P9,Daisy9!$Q:$Q,0)),IF(ISERROR(MATCH($P9,Daisy9!$U:$U,0)),"",IF(INDEX(Daisy9!$W:$W,MATCH($P9,Daisy9!$U:$U,0),1)&lt;&gt;"","X",IF(INDEX(Daisy9!$V:$V,MATCH($P9,Daisy9!$U:$U,0),1)&lt;&gt;"","/",""))),IF(INDEX(Daisy9!$S:$S,MATCH($P9,Daisy9!$Q:$Q,0),1)&lt;&gt;"","X",IF(INDEX(Daisy9!$R:$R,MATCH($P9,Daisy9!$Q:$Q,0),1)&lt;&gt;"","/",""))),IF(INDEX(Daisy9!$N:$N,MATCH($P9,Daisy9!$L:$L,0),1)&lt;&gt;"","X",IF(INDEX(Daisy9!$M:$M,MATCH($P9,Daisy9!$L:$L,0),1)&lt;&gt;"","/",""))),"")</f>
        <v/>
      </c>
      <c r="Z9" s="59" t="str">
        <f>IF($P9&lt;&gt;"",IF(ISERROR(MATCH($P9,Daisy10!$L:$L,0)),IF(ISERROR(MATCH($P9,Daisy10!$Q:$Q,0)),IF(ISERROR(MATCH($P9,Daisy10!$U:$U,0)),"",IF(INDEX(Daisy10!$W:$W,MATCH($P9,Daisy10!$U:$U,0),1)&lt;&gt;"","X",IF(INDEX(Daisy10!$V:$V,MATCH($P9,Daisy10!$U:$U,0),1)&lt;&gt;"","/",""))),IF(INDEX(Daisy10!$S:$S,MATCH($P9,Daisy10!$Q:$Q,0),1)&lt;&gt;"","X",IF(INDEX(Daisy10!$R:$R,MATCH($P9,Daisy10!$Q:$Q,0),1)&lt;&gt;"","/",""))),IF(INDEX(Daisy10!$N:$N,MATCH($P9,Daisy10!$L:$L,0),1)&lt;&gt;"","X",IF(INDEX(Daisy10!$M:$M,MATCH($P9,Daisy10!$L:$L,0),1)&lt;&gt;"","/",""))),"")</f>
        <v/>
      </c>
      <c r="AA9" s="59" t="str">
        <f>IF($P9&lt;&gt;"",IF(ISERROR(MATCH($P9,Daisy11!$L:$L,0)),IF(ISERROR(MATCH($P9,Daisy11!$Q:$Q,0)),IF(ISERROR(MATCH($P9,Daisy11!$U:$U,0)),"",IF(INDEX(Daisy11!$W:$W,MATCH($P9,Daisy11!$U:$U,0),1)&lt;&gt;"","X",IF(INDEX(Daisy11!$V:$V,MATCH($P9,Daisy11!$U:$U,0),1)&lt;&gt;"","/",""))),IF(INDEX(Daisy11!$S:$S,MATCH($P9,Daisy11!$Q:$Q,0),1)&lt;&gt;"","X",IF(INDEX(Daisy11!$R:$R,MATCH($P9,Daisy11!$Q:$Q,0),1)&lt;&gt;"","/",""))),IF(INDEX(Daisy11!$N:$N,MATCH($P9,Daisy11!$L:$L,0),1)&lt;&gt;"","X",IF(INDEX(Daisy11!$M:$M,MATCH($P9,Daisy11!$L:$L,0),1)&lt;&gt;"","/",""))),"")</f>
        <v/>
      </c>
      <c r="AB9" s="61" t="str">
        <f>IF($P9&lt;&gt;"",IF(ISERROR(MATCH($P9,Daisy12!$L:$L,0)),IF(ISERROR(MATCH($P9,Daisy12!$Q:$Q,0)),IF(ISERROR(MATCH($P9,Daisy12!$U:$U,0)),"",IF(INDEX(Daisy12!$W:$W,MATCH($P9,Daisy12!$U:$U,0),1)&lt;&gt;"","X",IF(INDEX(Daisy12!$V:$V,MATCH($P9,Daisy12!$U:$U,0),1)&lt;&gt;"","/",""))),IF(INDEX(Daisy12!$S:$S,MATCH($P9,Daisy12!$Q:$Q,0),1)&lt;&gt;"","X",IF(INDEX(Daisy12!$R:$R,MATCH($P9,Daisy12!$Q:$Q,0),1)&lt;&gt;"","/",""))),IF(INDEX(Daisy12!$N:$N,MATCH($P9,Daisy12!$L:$L,0),1)&lt;&gt;"","X",IF(INDEX(Daisy12!$M:$M,MATCH($P9,Daisy12!$L:$L,0),1)&lt;&gt;"","/",""))),"")</f>
        <v/>
      </c>
    </row>
    <row r="10" spans="1:28" ht="15.75" thickBot="1">
      <c r="A10" s="79" t="s">
        <v>88</v>
      </c>
      <c r="B10" s="72" t="str">
        <f>IFERROR(IF(Daisy1!$I11="-","-",IF(Daisy1!$J11&lt;&gt;"","X",IF(AND(Daisy1!$I11&lt;&gt;"",Daisy1!$I11&lt;&gt;"-"),"/",""))),"")</f>
        <v/>
      </c>
      <c r="C10" s="73" t="str">
        <f>IFERROR(IF(Daisy2!$I11="-","-",IF(Daisy2!$J11&lt;&gt;"","X",IF(AND(Daisy2!$I11&lt;&gt;"",Daisy2!$I11&lt;&gt;"-"),"/",""))),"")</f>
        <v/>
      </c>
      <c r="D10" s="73" t="str">
        <f>IFERROR(IF(Daisy3!$I11="-","-",IF(Daisy3!$J11&lt;&gt;"","X",IF(AND(Daisy3!$I11&lt;&gt;"",Daisy3!$I11&lt;&gt;"-"),"/",""))),"")</f>
        <v/>
      </c>
      <c r="E10" s="74" t="str">
        <f>IFERROR(IF(Daisy4!$I11="-","-",IF(Daisy4!$J11&lt;&gt;"","X",IF(AND(Daisy4!$I11&lt;&gt;"",Daisy4!$I11&lt;&gt;"-"),"/",""))),"")</f>
        <v/>
      </c>
      <c r="F10" s="72" t="str">
        <f>IFERROR(IF(Daisy5!$I11="-","-",IF(Daisy5!$J11&lt;&gt;"","X",IF(AND(Daisy5!$I11&lt;&gt;"",Daisy5!$I11&lt;&gt;"-"),"/",""))),"")</f>
        <v/>
      </c>
      <c r="G10" s="73" t="str">
        <f>IFERROR(IF(Daisy6!$I11="-","-",IF(Daisy6!$J11&lt;&gt;"","X",IF(AND(Daisy6!$I11&lt;&gt;"",Daisy6!$I11&lt;&gt;"-"),"/",""))),"")</f>
        <v/>
      </c>
      <c r="H10" s="73" t="str">
        <f>IFERROR(IF(Daisy7!$I11="-","-",IF(Daisy7!$J11&lt;&gt;"","X",IF(AND(Daisy7!$I11&lt;&gt;"",Daisy7!$I11&lt;&gt;"-"),"/",""))),"")</f>
        <v/>
      </c>
      <c r="I10" s="74" t="str">
        <f>IFERROR(IF(Daisy8!$I11="-","-",IF(Daisy8!$J11&lt;&gt;"","X",IF(AND(Daisy8!$I11&lt;&gt;"",Daisy8!$I11&lt;&gt;"-"),"/",""))),"")</f>
        <v/>
      </c>
      <c r="J10" s="72" t="str">
        <f>IFERROR(IF(Daisy9!$I11="-","-",IF(Daisy9!$J11&lt;&gt;"","X",IF(AND(Daisy9!$I11&lt;&gt;"",Daisy9!$I11&lt;&gt;"-"),"/",""))),"")</f>
        <v/>
      </c>
      <c r="K10" s="73" t="str">
        <f>IFERROR(IF(Daisy10!$I11="-","-",IF(Daisy10!$J11&lt;&gt;"","X",IF(AND(Daisy10!$I11&lt;&gt;"",Daisy10!$I11&lt;&gt;"-"),"/",""))),"")</f>
        <v/>
      </c>
      <c r="L10" s="73" t="str">
        <f>IFERROR(IF(Daisy11!$I11="-","-",IF(Daisy11!$J11&lt;&gt;"","X",IF(AND(Daisy11!$I11&lt;&gt;"",Daisy11!$I11&lt;&gt;"-"),"/",""))),"")</f>
        <v/>
      </c>
      <c r="M10" s="74" t="str">
        <f>IFERROR(IF(Daisy12!$I11="-","-",IF(Daisy12!$J11&lt;&gt;"","X",IF(AND(Daisy12!$I11&lt;&gt;"",Daisy12!$I11&lt;&gt;"-"),"/",""))),"")</f>
        <v/>
      </c>
      <c r="O10" s="119"/>
      <c r="P10" s="197"/>
      <c r="Q10" s="60" t="str">
        <f>IF($P10&lt;&gt;"",IF(ISERROR(MATCH($P10,Daisy1!$L:$L,0)),IF(ISERROR(MATCH($P10,Daisy1!$Q:$Q,0)),IF(ISERROR(MATCH($P10,Daisy1!$U:$U,0)),"",IF(INDEX(Daisy1!$W:$W,MATCH($P10,Daisy1!$U:$U,0),1)&lt;&gt;"","X",IF(INDEX(Daisy1!$V:$V,MATCH($P10,Daisy1!$U:$U,0),1)&lt;&gt;"","/",""))),IF(INDEX(Daisy1!$S:$S,MATCH($P10,Daisy1!$Q:$Q,0),1)&lt;&gt;"","X",IF(INDEX(Daisy1!$R:$R,MATCH($P10,Daisy1!$Q:$Q,0),1)&lt;&gt;"","/",""))),IF(INDEX(Daisy1!$N:$N,MATCH($P10,Daisy1!$L:$L,0),1)&lt;&gt;"","X",IF(INDEX(Daisy1!$M:$M,MATCH($P10,Daisy1!$L:$L,0),1)&lt;&gt;"","/",""))),"")</f>
        <v/>
      </c>
      <c r="R10" s="59" t="str">
        <f>IF($P10&lt;&gt;"",IF(ISERROR(MATCH($P10,Daisy2!$L:$L,0)),IF(ISERROR(MATCH($P10,Daisy2!$Q:$Q,0)),IF(ISERROR(MATCH($P10,Daisy2!$U:$U,0)),"",IF(INDEX(Daisy2!$W:$W,MATCH($P10,Daisy2!$U:$U,0),1)&lt;&gt;"","X",IF(INDEX(Daisy2!$V:$V,MATCH($P10,Daisy2!$U:$U,0),1)&lt;&gt;"","/",""))),IF(INDEX(Daisy2!$S:$S,MATCH($P10,Daisy2!$Q:$Q,0),1)&lt;&gt;"","X",IF(INDEX(Daisy2!$R:$R,MATCH($P10,Daisy2!$Q:$Q,0),1)&lt;&gt;"","/",""))),IF(INDEX(Daisy2!$N:$N,MATCH($P10,Daisy2!$L:$L,0),1)&lt;&gt;"","X",IF(INDEX(Daisy2!$M:$M,MATCH($P10,Daisy2!$L:$L,0),1)&lt;&gt;"","/",""))),"")</f>
        <v/>
      </c>
      <c r="S10" s="59" t="str">
        <f>IF($P10&lt;&gt;"",IF(ISERROR(MATCH($P10,Daisy3!$L:$L,0)),IF(ISERROR(MATCH($P10,Daisy3!$Q:$Q,0)),IF(ISERROR(MATCH($P10,Daisy3!$U:$U,0)),"",IF(INDEX(Daisy3!$W:$W,MATCH($P10,Daisy3!$U:$U,0),1)&lt;&gt;"","X",IF(INDEX(Daisy3!$V:$V,MATCH($P10,Daisy3!$U:$U,0),1)&lt;&gt;"","/",""))),IF(INDEX(Daisy3!$S:$S,MATCH($P10,Daisy3!$Q:$Q,0),1)&lt;&gt;"","X",IF(INDEX(Daisy3!$R:$R,MATCH($P10,Daisy3!$Q:$Q,0),1)&lt;&gt;"","/",""))),IF(INDEX(Daisy3!$N:$N,MATCH($P10,Daisy3!$L:$L,0),1)&lt;&gt;"","X",IF(INDEX(Daisy3!$M:$M,MATCH($P10,Daisy3!$L:$L,0),1)&lt;&gt;"","/",""))),"")</f>
        <v/>
      </c>
      <c r="T10" s="61" t="str">
        <f>IF($P10&lt;&gt;"",IF(ISERROR(MATCH($P10,Daisy4!$L:$L,0)),IF(ISERROR(MATCH($P10,Daisy4!$Q:$Q,0)),IF(ISERROR(MATCH($P10,Daisy4!$U:$U,0)),"",IF(INDEX(Daisy4!$W:$W,MATCH($P10,Daisy4!$U:$U,0),1)&lt;&gt;"","X",IF(INDEX(Daisy4!$V:$V,MATCH($P10,Daisy4!$U:$U,0),1)&lt;&gt;"","/",""))),IF(INDEX(Daisy4!$S:$S,MATCH($P10,Daisy4!$Q:$Q,0),1)&lt;&gt;"","X",IF(INDEX(Daisy4!$R:$R,MATCH($P10,Daisy4!$Q:$Q,0),1)&lt;&gt;"","/",""))),IF(INDEX(Daisy4!$N:$N,MATCH($P10,Daisy4!$L:$L,0),1)&lt;&gt;"","X",IF(INDEX(Daisy4!$M:$M,MATCH($P10,Daisy4!$L:$L,0),1)&lt;&gt;"","/",""))),"")</f>
        <v/>
      </c>
      <c r="U10" s="91" t="str">
        <f>IF($P10&lt;&gt;"",IF(ISERROR(MATCH($P10,Daisy5!$L:$L,0)),IF(ISERROR(MATCH($P10,Daisy5!$Q:$Q,0)),IF(ISERROR(MATCH($P10,Daisy5!$U:$U,0)),"",IF(INDEX(Daisy5!$W:$W,MATCH($P10,Daisy5!$U:$U,0),1)&lt;&gt;"","X",IF(INDEX(Daisy5!$V:$V,MATCH($P10,Daisy5!$U:$U,0),1)&lt;&gt;"","/",""))),IF(INDEX(Daisy5!$S:$S,MATCH($P10,Daisy5!$Q:$Q,0),1)&lt;&gt;"","X",IF(INDEX(Daisy5!$R:$R,MATCH($P10,Daisy5!$Q:$Q,0),1)&lt;&gt;"","/",""))),IF(INDEX(Daisy5!$N:$N,MATCH($P10,Daisy5!$L:$L,0),1)&lt;&gt;"","X",IF(INDEX(Daisy5!$M:$M,MATCH($P10,Daisy5!$L:$L,0),1)&lt;&gt;"","/",""))),"")</f>
        <v/>
      </c>
      <c r="V10" s="59" t="str">
        <f>IF($P10&lt;&gt;"",IF(ISERROR(MATCH($P10,Daisy6!$L:$L,0)),IF(ISERROR(MATCH($P10,Daisy6!$Q:$Q,0)),IF(ISERROR(MATCH($P10,Daisy6!$U:$U,0)),"",IF(INDEX(Daisy6!$W:$W,MATCH($P10,Daisy6!$U:$U,0),1)&lt;&gt;"","X",IF(INDEX(Daisy6!$V:$V,MATCH($P10,Daisy6!$U:$U,0),1)&lt;&gt;"","/",""))),IF(INDEX(Daisy6!$S:$S,MATCH($P10,Daisy6!$Q:$Q,0),1)&lt;&gt;"","X",IF(INDEX(Daisy6!$R:$R,MATCH($P10,Daisy6!$Q:$Q,0),1)&lt;&gt;"","/",""))),IF(INDEX(Daisy6!$N:$N,MATCH($P10,Daisy6!$L:$L,0),1)&lt;&gt;"","X",IF(INDEX(Daisy6!$M:$M,MATCH($P10,Daisy6!$L:$L,0),1)&lt;&gt;"","/",""))),"")</f>
        <v/>
      </c>
      <c r="W10" s="59" t="str">
        <f>IF($P10&lt;&gt;"",IF(ISERROR(MATCH($P10,Daisy7!$L:$L,0)),IF(ISERROR(MATCH($P10,Daisy7!$Q:$Q,0)),IF(ISERROR(MATCH($P10,Daisy7!$U:$U,0)),"",IF(INDEX(Daisy7!$W:$W,MATCH($P10,Daisy7!$U:$U,0),1)&lt;&gt;"","X",IF(INDEX(Daisy7!$V:$V,MATCH($P10,Daisy7!$U:$U,0),1)&lt;&gt;"","/",""))),IF(INDEX(Daisy7!$S:$S,MATCH($P10,Daisy7!$Q:$Q,0),1)&lt;&gt;"","X",IF(INDEX(Daisy7!$R:$R,MATCH($P10,Daisy7!$Q:$Q,0),1)&lt;&gt;"","/",""))),IF(INDEX(Daisy7!$N:$N,MATCH($P10,Daisy7!$L:$L,0),1)&lt;&gt;"","X",IF(INDEX(Daisy7!$M:$M,MATCH($P10,Daisy7!$L:$L,0),1)&lt;&gt;"","/",""))),"")</f>
        <v/>
      </c>
      <c r="X10" s="61" t="str">
        <f>IF($P10&lt;&gt;"",IF(ISERROR(MATCH($P10,Daisy8!$L:$L,0)),IF(ISERROR(MATCH($P10,Daisy8!$Q:$Q,0)),IF(ISERROR(MATCH($P10,Daisy8!$U:$U,0)),"",IF(INDEX(Daisy8!$W:$W,MATCH($P10,Daisy8!$U:$U,0),1)&lt;&gt;"","X",IF(INDEX(Daisy8!$V:$V,MATCH($P10,Daisy8!$U:$U,0),1)&lt;&gt;"","/",""))),IF(INDEX(Daisy8!$S:$S,MATCH($P10,Daisy8!$Q:$Q,0),1)&lt;&gt;"","X",IF(INDEX(Daisy8!$R:$R,MATCH($P10,Daisy8!$Q:$Q,0),1)&lt;&gt;"","/",""))),IF(INDEX(Daisy8!$N:$N,MATCH($P10,Daisy8!$L:$L,0),1)&lt;&gt;"","X",IF(INDEX(Daisy8!$M:$M,MATCH($P10,Daisy8!$L:$L,0),1)&lt;&gt;"","/",""))),"")</f>
        <v/>
      </c>
      <c r="Y10" s="91" t="str">
        <f>IF($P10&lt;&gt;"",IF(ISERROR(MATCH($P10,Daisy9!$L:$L,0)),IF(ISERROR(MATCH($P10,Daisy9!$Q:$Q,0)),IF(ISERROR(MATCH($P10,Daisy9!$U:$U,0)),"",IF(INDEX(Daisy9!$W:$W,MATCH($P10,Daisy9!$U:$U,0),1)&lt;&gt;"","X",IF(INDEX(Daisy9!$V:$V,MATCH($P10,Daisy9!$U:$U,0),1)&lt;&gt;"","/",""))),IF(INDEX(Daisy9!$S:$S,MATCH($P10,Daisy9!$Q:$Q,0),1)&lt;&gt;"","X",IF(INDEX(Daisy9!$R:$R,MATCH($P10,Daisy9!$Q:$Q,0),1)&lt;&gt;"","/",""))),IF(INDEX(Daisy9!$N:$N,MATCH($P10,Daisy9!$L:$L,0),1)&lt;&gt;"","X",IF(INDEX(Daisy9!$M:$M,MATCH($P10,Daisy9!$L:$L,0),1)&lt;&gt;"","/",""))),"")</f>
        <v/>
      </c>
      <c r="Z10" s="59" t="str">
        <f>IF($P10&lt;&gt;"",IF(ISERROR(MATCH($P10,Daisy10!$L:$L,0)),IF(ISERROR(MATCH($P10,Daisy10!$Q:$Q,0)),IF(ISERROR(MATCH($P10,Daisy10!$U:$U,0)),"",IF(INDEX(Daisy10!$W:$W,MATCH($P10,Daisy10!$U:$U,0),1)&lt;&gt;"","X",IF(INDEX(Daisy10!$V:$V,MATCH($P10,Daisy10!$U:$U,0),1)&lt;&gt;"","/",""))),IF(INDEX(Daisy10!$S:$S,MATCH($P10,Daisy10!$Q:$Q,0),1)&lt;&gt;"","X",IF(INDEX(Daisy10!$R:$R,MATCH($P10,Daisy10!$Q:$Q,0),1)&lt;&gt;"","/",""))),IF(INDEX(Daisy10!$N:$N,MATCH($P10,Daisy10!$L:$L,0),1)&lt;&gt;"","X",IF(INDEX(Daisy10!$M:$M,MATCH($P10,Daisy10!$L:$L,0),1)&lt;&gt;"","/",""))),"")</f>
        <v/>
      </c>
      <c r="AA10" s="59" t="str">
        <f>IF($P10&lt;&gt;"",IF(ISERROR(MATCH($P10,Daisy11!$L:$L,0)),IF(ISERROR(MATCH($P10,Daisy11!$Q:$Q,0)),IF(ISERROR(MATCH($P10,Daisy11!$U:$U,0)),"",IF(INDEX(Daisy11!$W:$W,MATCH($P10,Daisy11!$U:$U,0),1)&lt;&gt;"","X",IF(INDEX(Daisy11!$V:$V,MATCH($P10,Daisy11!$U:$U,0),1)&lt;&gt;"","/",""))),IF(INDEX(Daisy11!$S:$S,MATCH($P10,Daisy11!$Q:$Q,0),1)&lt;&gt;"","X",IF(INDEX(Daisy11!$R:$R,MATCH($P10,Daisy11!$Q:$Q,0),1)&lt;&gt;"","/",""))),IF(INDEX(Daisy11!$N:$N,MATCH($P10,Daisy11!$L:$L,0),1)&lt;&gt;"","X",IF(INDEX(Daisy11!$M:$M,MATCH($P10,Daisy11!$L:$L,0),1)&lt;&gt;"","/",""))),"")</f>
        <v/>
      </c>
      <c r="AB10" s="61" t="str">
        <f>IF($P10&lt;&gt;"",IF(ISERROR(MATCH($P10,Daisy12!$L:$L,0)),IF(ISERROR(MATCH($P10,Daisy12!$Q:$Q,0)),IF(ISERROR(MATCH($P10,Daisy12!$U:$U,0)),"",IF(INDEX(Daisy12!$W:$W,MATCH($P10,Daisy12!$U:$U,0),1)&lt;&gt;"","X",IF(INDEX(Daisy12!$V:$V,MATCH($P10,Daisy12!$U:$U,0),1)&lt;&gt;"","/",""))),IF(INDEX(Daisy12!$S:$S,MATCH($P10,Daisy12!$Q:$Q,0),1)&lt;&gt;"","X",IF(INDEX(Daisy12!$R:$R,MATCH($P10,Daisy12!$Q:$Q,0),1)&lt;&gt;"","/",""))),IF(INDEX(Daisy12!$N:$N,MATCH($P10,Daisy12!$L:$L,0),1)&lt;&gt;"","X",IF(INDEX(Daisy12!$M:$M,MATCH($P10,Daisy12!$L:$L,0),1)&lt;&gt;"","/",""))),"")</f>
        <v/>
      </c>
    </row>
    <row r="11" spans="1:28">
      <c r="A11" s="75" t="s">
        <v>89</v>
      </c>
      <c r="B11" s="69" t="str">
        <f>IFERROR(IF(Daisy1!$I12="-","-",IF(Daisy1!$J12&lt;&gt;"","X",IF(AND(Daisy1!$I12&lt;&gt;"",Daisy1!$I12&lt;&gt;"-"),"/",""))),"")</f>
        <v/>
      </c>
      <c r="C11" s="70" t="str">
        <f>IFERROR(IF(Daisy2!$I12="-","-",IF(Daisy2!$J12&lt;&gt;"","X",IF(AND(Daisy2!$I12&lt;&gt;"",Daisy2!$I12&lt;&gt;"-"),"/",""))),"")</f>
        <v/>
      </c>
      <c r="D11" s="70" t="str">
        <f>IFERROR(IF(Daisy3!$I12="-","-",IF(Daisy3!$J12&lt;&gt;"","X",IF(AND(Daisy3!$I12&lt;&gt;"",Daisy3!$I12&lt;&gt;"-"),"/",""))),"")</f>
        <v/>
      </c>
      <c r="E11" s="71" t="str">
        <f>IFERROR(IF(Daisy4!$I12="-","-",IF(Daisy4!$J12&lt;&gt;"","X",IF(AND(Daisy4!$I12&lt;&gt;"",Daisy4!$I12&lt;&gt;"-"),"/",""))),"")</f>
        <v/>
      </c>
      <c r="F11" s="69" t="str">
        <f>IFERROR(IF(Daisy5!$I12="-","-",IF(Daisy5!$J12&lt;&gt;"","X",IF(AND(Daisy5!$I12&lt;&gt;"",Daisy5!$I12&lt;&gt;"-"),"/",""))),"")</f>
        <v/>
      </c>
      <c r="G11" s="70" t="str">
        <f>IFERROR(IF(Daisy6!$I12="-","-",IF(Daisy6!$J12&lt;&gt;"","X",IF(AND(Daisy6!$I12&lt;&gt;"",Daisy6!$I12&lt;&gt;"-"),"/",""))),"")</f>
        <v/>
      </c>
      <c r="H11" s="70" t="str">
        <f>IFERROR(IF(Daisy7!$I12="-","-",IF(Daisy7!$J12&lt;&gt;"","X",IF(AND(Daisy7!$I12&lt;&gt;"",Daisy7!$I12&lt;&gt;"-"),"/",""))),"")</f>
        <v/>
      </c>
      <c r="I11" s="71" t="str">
        <f>IFERROR(IF(Daisy8!$I12="-","-",IF(Daisy8!$J12&lt;&gt;"","X",IF(AND(Daisy8!$I12&lt;&gt;"",Daisy8!$I12&lt;&gt;"-"),"/",""))),"")</f>
        <v/>
      </c>
      <c r="J11" s="69" t="str">
        <f>IFERROR(IF(Daisy9!$I12="-","-",IF(Daisy9!$J12&lt;&gt;"","X",IF(AND(Daisy9!$I12&lt;&gt;"",Daisy9!$I12&lt;&gt;"-"),"/",""))),"")</f>
        <v/>
      </c>
      <c r="K11" s="70" t="str">
        <f>IFERROR(IF(Daisy10!$I12="-","-",IF(Daisy10!$J12&lt;&gt;"","X",IF(AND(Daisy10!$I12&lt;&gt;"",Daisy10!$I12&lt;&gt;"-"),"/",""))),"")</f>
        <v/>
      </c>
      <c r="L11" s="70" t="str">
        <f>IFERROR(IF(Daisy11!$I12="-","-",IF(Daisy11!$J12&lt;&gt;"","X",IF(AND(Daisy11!$I12&lt;&gt;"",Daisy11!$I12&lt;&gt;"-"),"/",""))),"")</f>
        <v/>
      </c>
      <c r="M11" s="71" t="str">
        <f>IFERROR(IF(Daisy12!$I12="-","-",IF(Daisy12!$J12&lt;&gt;"","X",IF(AND(Daisy12!$I12&lt;&gt;"",Daisy12!$I12&lt;&gt;"-"),"/",""))),"")</f>
        <v/>
      </c>
      <c r="O11" s="119"/>
      <c r="P11" s="197"/>
      <c r="Q11" s="60" t="str">
        <f>IF($P11&lt;&gt;"",IF(ISERROR(MATCH($P11,Daisy1!$L:$L,0)),IF(ISERROR(MATCH($P11,Daisy1!$Q:$Q,0)),IF(ISERROR(MATCH($P11,Daisy1!$U:$U,0)),"",IF(INDEX(Daisy1!$W:$W,MATCH($P11,Daisy1!$U:$U,0),1)&lt;&gt;"","X",IF(INDEX(Daisy1!$V:$V,MATCH($P11,Daisy1!$U:$U,0),1)&lt;&gt;"","/",""))),IF(INDEX(Daisy1!$S:$S,MATCH($P11,Daisy1!$Q:$Q,0),1)&lt;&gt;"","X",IF(INDEX(Daisy1!$R:$R,MATCH($P11,Daisy1!$Q:$Q,0),1)&lt;&gt;"","/",""))),IF(INDEX(Daisy1!$N:$N,MATCH($P11,Daisy1!$L:$L,0),1)&lt;&gt;"","X",IF(INDEX(Daisy1!$M:$M,MATCH($P11,Daisy1!$L:$L,0),1)&lt;&gt;"","/",""))),"")</f>
        <v/>
      </c>
      <c r="R11" s="59" t="str">
        <f>IF($P11&lt;&gt;"",IF(ISERROR(MATCH($P11,Daisy2!$L:$L,0)),IF(ISERROR(MATCH($P11,Daisy2!$Q:$Q,0)),IF(ISERROR(MATCH($P11,Daisy2!$U:$U,0)),"",IF(INDEX(Daisy2!$W:$W,MATCH($P11,Daisy2!$U:$U,0),1)&lt;&gt;"","X",IF(INDEX(Daisy2!$V:$V,MATCH($P11,Daisy2!$U:$U,0),1)&lt;&gt;"","/",""))),IF(INDEX(Daisy2!$S:$S,MATCH($P11,Daisy2!$Q:$Q,0),1)&lt;&gt;"","X",IF(INDEX(Daisy2!$R:$R,MATCH($P11,Daisy2!$Q:$Q,0),1)&lt;&gt;"","/",""))),IF(INDEX(Daisy2!$N:$N,MATCH($P11,Daisy2!$L:$L,0),1)&lt;&gt;"","X",IF(INDEX(Daisy2!$M:$M,MATCH($P11,Daisy2!$L:$L,0),1)&lt;&gt;"","/",""))),"")</f>
        <v/>
      </c>
      <c r="S11" s="59" t="str">
        <f>IF($P11&lt;&gt;"",IF(ISERROR(MATCH($P11,Daisy3!$L:$L,0)),IF(ISERROR(MATCH($P11,Daisy3!$Q:$Q,0)),IF(ISERROR(MATCH($P11,Daisy3!$U:$U,0)),"",IF(INDEX(Daisy3!$W:$W,MATCH($P11,Daisy3!$U:$U,0),1)&lt;&gt;"","X",IF(INDEX(Daisy3!$V:$V,MATCH($P11,Daisy3!$U:$U,0),1)&lt;&gt;"","/",""))),IF(INDEX(Daisy3!$S:$S,MATCH($P11,Daisy3!$Q:$Q,0),1)&lt;&gt;"","X",IF(INDEX(Daisy3!$R:$R,MATCH($P11,Daisy3!$Q:$Q,0),1)&lt;&gt;"","/",""))),IF(INDEX(Daisy3!$N:$N,MATCH($P11,Daisy3!$L:$L,0),1)&lt;&gt;"","X",IF(INDEX(Daisy3!$M:$M,MATCH($P11,Daisy3!$L:$L,0),1)&lt;&gt;"","/",""))),"")</f>
        <v/>
      </c>
      <c r="T11" s="61" t="str">
        <f>IF($P11&lt;&gt;"",IF(ISERROR(MATCH($P11,Daisy4!$L:$L,0)),IF(ISERROR(MATCH($P11,Daisy4!$Q:$Q,0)),IF(ISERROR(MATCH($P11,Daisy4!$U:$U,0)),"",IF(INDEX(Daisy4!$W:$W,MATCH($P11,Daisy4!$U:$U,0),1)&lt;&gt;"","X",IF(INDEX(Daisy4!$V:$V,MATCH($P11,Daisy4!$U:$U,0),1)&lt;&gt;"","/",""))),IF(INDEX(Daisy4!$S:$S,MATCH($P11,Daisy4!$Q:$Q,0),1)&lt;&gt;"","X",IF(INDEX(Daisy4!$R:$R,MATCH($P11,Daisy4!$Q:$Q,0),1)&lt;&gt;"","/",""))),IF(INDEX(Daisy4!$N:$N,MATCH($P11,Daisy4!$L:$L,0),1)&lt;&gt;"","X",IF(INDEX(Daisy4!$M:$M,MATCH($P11,Daisy4!$L:$L,0),1)&lt;&gt;"","/",""))),"")</f>
        <v/>
      </c>
      <c r="U11" s="91" t="str">
        <f>IF($P11&lt;&gt;"",IF(ISERROR(MATCH($P11,Daisy5!$L:$L,0)),IF(ISERROR(MATCH($P11,Daisy5!$Q:$Q,0)),IF(ISERROR(MATCH($P11,Daisy5!$U:$U,0)),"",IF(INDEX(Daisy5!$W:$W,MATCH($P11,Daisy5!$U:$U,0),1)&lt;&gt;"","X",IF(INDEX(Daisy5!$V:$V,MATCH($P11,Daisy5!$U:$U,0),1)&lt;&gt;"","/",""))),IF(INDEX(Daisy5!$S:$S,MATCH($P11,Daisy5!$Q:$Q,0),1)&lt;&gt;"","X",IF(INDEX(Daisy5!$R:$R,MATCH($P11,Daisy5!$Q:$Q,0),1)&lt;&gt;"","/",""))),IF(INDEX(Daisy5!$N:$N,MATCH($P11,Daisy5!$L:$L,0),1)&lt;&gt;"","X",IF(INDEX(Daisy5!$M:$M,MATCH($P11,Daisy5!$L:$L,0),1)&lt;&gt;"","/",""))),"")</f>
        <v/>
      </c>
      <c r="V11" s="59" t="str">
        <f>IF($P11&lt;&gt;"",IF(ISERROR(MATCH($P11,Daisy6!$L:$L,0)),IF(ISERROR(MATCH($P11,Daisy6!$Q:$Q,0)),IF(ISERROR(MATCH($P11,Daisy6!$U:$U,0)),"",IF(INDEX(Daisy6!$W:$W,MATCH($P11,Daisy6!$U:$U,0),1)&lt;&gt;"","X",IF(INDEX(Daisy6!$V:$V,MATCH($P11,Daisy6!$U:$U,0),1)&lt;&gt;"","/",""))),IF(INDEX(Daisy6!$S:$S,MATCH($P11,Daisy6!$Q:$Q,0),1)&lt;&gt;"","X",IF(INDEX(Daisy6!$R:$R,MATCH($P11,Daisy6!$Q:$Q,0),1)&lt;&gt;"","/",""))),IF(INDEX(Daisy6!$N:$N,MATCH($P11,Daisy6!$L:$L,0),1)&lt;&gt;"","X",IF(INDEX(Daisy6!$M:$M,MATCH($P11,Daisy6!$L:$L,0),1)&lt;&gt;"","/",""))),"")</f>
        <v/>
      </c>
      <c r="W11" s="59" t="str">
        <f>IF($P11&lt;&gt;"",IF(ISERROR(MATCH($P11,Daisy7!$L:$L,0)),IF(ISERROR(MATCH($P11,Daisy7!$Q:$Q,0)),IF(ISERROR(MATCH($P11,Daisy7!$U:$U,0)),"",IF(INDEX(Daisy7!$W:$W,MATCH($P11,Daisy7!$U:$U,0),1)&lt;&gt;"","X",IF(INDEX(Daisy7!$V:$V,MATCH($P11,Daisy7!$U:$U,0),1)&lt;&gt;"","/",""))),IF(INDEX(Daisy7!$S:$S,MATCH($P11,Daisy7!$Q:$Q,0),1)&lt;&gt;"","X",IF(INDEX(Daisy7!$R:$R,MATCH($P11,Daisy7!$Q:$Q,0),1)&lt;&gt;"","/",""))),IF(INDEX(Daisy7!$N:$N,MATCH($P11,Daisy7!$L:$L,0),1)&lt;&gt;"","X",IF(INDEX(Daisy7!$M:$M,MATCH($P11,Daisy7!$L:$L,0),1)&lt;&gt;"","/",""))),"")</f>
        <v/>
      </c>
      <c r="X11" s="61" t="str">
        <f>IF($P11&lt;&gt;"",IF(ISERROR(MATCH($P11,Daisy8!$L:$L,0)),IF(ISERROR(MATCH($P11,Daisy8!$Q:$Q,0)),IF(ISERROR(MATCH($P11,Daisy8!$U:$U,0)),"",IF(INDEX(Daisy8!$W:$W,MATCH($P11,Daisy8!$U:$U,0),1)&lt;&gt;"","X",IF(INDEX(Daisy8!$V:$V,MATCH($P11,Daisy8!$U:$U,0),1)&lt;&gt;"","/",""))),IF(INDEX(Daisy8!$S:$S,MATCH($P11,Daisy8!$Q:$Q,0),1)&lt;&gt;"","X",IF(INDEX(Daisy8!$R:$R,MATCH($P11,Daisy8!$Q:$Q,0),1)&lt;&gt;"","/",""))),IF(INDEX(Daisy8!$N:$N,MATCH($P11,Daisy8!$L:$L,0),1)&lt;&gt;"","X",IF(INDEX(Daisy8!$M:$M,MATCH($P11,Daisy8!$L:$L,0),1)&lt;&gt;"","/",""))),"")</f>
        <v/>
      </c>
      <c r="Y11" s="91" t="str">
        <f>IF($P11&lt;&gt;"",IF(ISERROR(MATCH($P11,Daisy9!$L:$L,0)),IF(ISERROR(MATCH($P11,Daisy9!$Q:$Q,0)),IF(ISERROR(MATCH($P11,Daisy9!$U:$U,0)),"",IF(INDEX(Daisy9!$W:$W,MATCH($P11,Daisy9!$U:$U,0),1)&lt;&gt;"","X",IF(INDEX(Daisy9!$V:$V,MATCH($P11,Daisy9!$U:$U,0),1)&lt;&gt;"","/",""))),IF(INDEX(Daisy9!$S:$S,MATCH($P11,Daisy9!$Q:$Q,0),1)&lt;&gt;"","X",IF(INDEX(Daisy9!$R:$R,MATCH($P11,Daisy9!$Q:$Q,0),1)&lt;&gt;"","/",""))),IF(INDEX(Daisy9!$N:$N,MATCH($P11,Daisy9!$L:$L,0),1)&lt;&gt;"","X",IF(INDEX(Daisy9!$M:$M,MATCH($P11,Daisy9!$L:$L,0),1)&lt;&gt;"","/",""))),"")</f>
        <v/>
      </c>
      <c r="Z11" s="59" t="str">
        <f>IF($P11&lt;&gt;"",IF(ISERROR(MATCH($P11,Daisy10!$L:$L,0)),IF(ISERROR(MATCH($P11,Daisy10!$Q:$Q,0)),IF(ISERROR(MATCH($P11,Daisy10!$U:$U,0)),"",IF(INDEX(Daisy10!$W:$W,MATCH($P11,Daisy10!$U:$U,0),1)&lt;&gt;"","X",IF(INDEX(Daisy10!$V:$V,MATCH($P11,Daisy10!$U:$U,0),1)&lt;&gt;"","/",""))),IF(INDEX(Daisy10!$S:$S,MATCH($P11,Daisy10!$Q:$Q,0),1)&lt;&gt;"","X",IF(INDEX(Daisy10!$R:$R,MATCH($P11,Daisy10!$Q:$Q,0),1)&lt;&gt;"","/",""))),IF(INDEX(Daisy10!$N:$N,MATCH($P11,Daisy10!$L:$L,0),1)&lt;&gt;"","X",IF(INDEX(Daisy10!$M:$M,MATCH($P11,Daisy10!$L:$L,0),1)&lt;&gt;"","/",""))),"")</f>
        <v/>
      </c>
      <c r="AA11" s="59" t="str">
        <f>IF($P11&lt;&gt;"",IF(ISERROR(MATCH($P11,Daisy11!$L:$L,0)),IF(ISERROR(MATCH($P11,Daisy11!$Q:$Q,0)),IF(ISERROR(MATCH($P11,Daisy11!$U:$U,0)),"",IF(INDEX(Daisy11!$W:$W,MATCH($P11,Daisy11!$U:$U,0),1)&lt;&gt;"","X",IF(INDEX(Daisy11!$V:$V,MATCH($P11,Daisy11!$U:$U,0),1)&lt;&gt;"","/",""))),IF(INDEX(Daisy11!$S:$S,MATCH($P11,Daisy11!$Q:$Q,0),1)&lt;&gt;"","X",IF(INDEX(Daisy11!$R:$R,MATCH($P11,Daisy11!$Q:$Q,0),1)&lt;&gt;"","/",""))),IF(INDEX(Daisy11!$N:$N,MATCH($P11,Daisy11!$L:$L,0),1)&lt;&gt;"","X",IF(INDEX(Daisy11!$M:$M,MATCH($P11,Daisy11!$L:$L,0),1)&lt;&gt;"","/",""))),"")</f>
        <v/>
      </c>
      <c r="AB11" s="61" t="str">
        <f>IF($P11&lt;&gt;"",IF(ISERROR(MATCH($P11,Daisy12!$L:$L,0)),IF(ISERROR(MATCH($P11,Daisy12!$Q:$Q,0)),IF(ISERROR(MATCH($P11,Daisy12!$U:$U,0)),"",IF(INDEX(Daisy12!$W:$W,MATCH($P11,Daisy12!$U:$U,0),1)&lt;&gt;"","X",IF(INDEX(Daisy12!$V:$V,MATCH($P11,Daisy12!$U:$U,0),1)&lt;&gt;"","/",""))),IF(INDEX(Daisy12!$S:$S,MATCH($P11,Daisy12!$Q:$Q,0),1)&lt;&gt;"","X",IF(INDEX(Daisy12!$R:$R,MATCH($P11,Daisy12!$Q:$Q,0),1)&lt;&gt;"","/",""))),IF(INDEX(Daisy12!$N:$N,MATCH($P11,Daisy12!$L:$L,0),1)&lt;&gt;"","X",IF(INDEX(Daisy12!$M:$M,MATCH($P11,Daisy12!$L:$L,0),1)&lt;&gt;"","/",""))),"")</f>
        <v/>
      </c>
    </row>
    <row r="12" spans="1:28">
      <c r="A12" s="76" t="s">
        <v>90</v>
      </c>
      <c r="B12" s="60" t="str">
        <f>IFERROR(IF(Daisy1!$I13="-","-",IF(Daisy1!$J13&lt;&gt;"","X",IF(AND(Daisy1!$I13&lt;&gt;"",Daisy1!$I13&lt;&gt;"-"),"/",""))),"")</f>
        <v/>
      </c>
      <c r="C12" s="59" t="str">
        <f>IFERROR(IF(Daisy2!$I13="-","-",IF(Daisy2!$J13&lt;&gt;"","X",IF(AND(Daisy2!$I13&lt;&gt;"",Daisy2!$I13&lt;&gt;"-"),"/",""))),"")</f>
        <v/>
      </c>
      <c r="D12" s="59" t="str">
        <f>IFERROR(IF(Daisy3!$I13="-","-",IF(Daisy3!$J13&lt;&gt;"","X",IF(AND(Daisy3!$I13&lt;&gt;"",Daisy3!$I13&lt;&gt;"-"),"/",""))),"")</f>
        <v/>
      </c>
      <c r="E12" s="61" t="str">
        <f>IFERROR(IF(Daisy4!$I13="-","-",IF(Daisy4!$J13&lt;&gt;"","X",IF(AND(Daisy4!$I13&lt;&gt;"",Daisy4!$I13&lt;&gt;"-"),"/",""))),"")</f>
        <v/>
      </c>
      <c r="F12" s="60" t="str">
        <f>IFERROR(IF(Daisy5!$I13="-","-",IF(Daisy5!$J13&lt;&gt;"","X",IF(AND(Daisy5!$I13&lt;&gt;"",Daisy5!$I13&lt;&gt;"-"),"/",""))),"")</f>
        <v/>
      </c>
      <c r="G12" s="59" t="str">
        <f>IFERROR(IF(Daisy6!$I13="-","-",IF(Daisy6!$J13&lt;&gt;"","X",IF(AND(Daisy6!$I13&lt;&gt;"",Daisy6!$I13&lt;&gt;"-"),"/",""))),"")</f>
        <v/>
      </c>
      <c r="H12" s="59" t="str">
        <f>IFERROR(IF(Daisy7!$I13="-","-",IF(Daisy7!$J13&lt;&gt;"","X",IF(AND(Daisy7!$I13&lt;&gt;"",Daisy7!$I13&lt;&gt;"-"),"/",""))),"")</f>
        <v/>
      </c>
      <c r="I12" s="61" t="str">
        <f>IFERROR(IF(Daisy8!$I13="-","-",IF(Daisy8!$J13&lt;&gt;"","X",IF(AND(Daisy8!$I13&lt;&gt;"",Daisy8!$I13&lt;&gt;"-"),"/",""))),"")</f>
        <v/>
      </c>
      <c r="J12" s="60" t="str">
        <f>IFERROR(IF(Daisy9!$I13="-","-",IF(Daisy9!$J13&lt;&gt;"","X",IF(AND(Daisy9!$I13&lt;&gt;"",Daisy9!$I13&lt;&gt;"-"),"/",""))),"")</f>
        <v/>
      </c>
      <c r="K12" s="59" t="str">
        <f>IFERROR(IF(Daisy10!$I13="-","-",IF(Daisy10!$J13&lt;&gt;"","X",IF(AND(Daisy10!$I13&lt;&gt;"",Daisy10!$I13&lt;&gt;"-"),"/",""))),"")</f>
        <v/>
      </c>
      <c r="L12" s="59" t="str">
        <f>IFERROR(IF(Daisy11!$I13="-","-",IF(Daisy11!$J13&lt;&gt;"","X",IF(AND(Daisy11!$I13&lt;&gt;"",Daisy11!$I13&lt;&gt;"-"),"/",""))),"")</f>
        <v/>
      </c>
      <c r="M12" s="61" t="str">
        <f>IFERROR(IF(Daisy12!$I13="-","-",IF(Daisy12!$J13&lt;&gt;"","X",IF(AND(Daisy12!$I13&lt;&gt;"",Daisy12!$I13&lt;&gt;"-"),"/",""))),"")</f>
        <v/>
      </c>
      <c r="O12" s="119"/>
      <c r="P12" s="197"/>
      <c r="Q12" s="60" t="str">
        <f>IF($P12&lt;&gt;"",IF(ISERROR(MATCH($P12,Daisy1!$L:$L,0)),IF(ISERROR(MATCH($P12,Daisy1!$Q:$Q,0)),IF(ISERROR(MATCH($P12,Daisy1!$U:$U,0)),"",IF(INDEX(Daisy1!$W:$W,MATCH($P12,Daisy1!$U:$U,0),1)&lt;&gt;"","X",IF(INDEX(Daisy1!$V:$V,MATCH($P12,Daisy1!$U:$U,0),1)&lt;&gt;"","/",""))),IF(INDEX(Daisy1!$S:$S,MATCH($P12,Daisy1!$Q:$Q,0),1)&lt;&gt;"","X",IF(INDEX(Daisy1!$R:$R,MATCH($P12,Daisy1!$Q:$Q,0),1)&lt;&gt;"","/",""))),IF(INDEX(Daisy1!$N:$N,MATCH($P12,Daisy1!$L:$L,0),1)&lt;&gt;"","X",IF(INDEX(Daisy1!$M:$M,MATCH($P12,Daisy1!$L:$L,0),1)&lt;&gt;"","/",""))),"")</f>
        <v/>
      </c>
      <c r="R12" s="59" t="str">
        <f>IF($P12&lt;&gt;"",IF(ISERROR(MATCH($P12,Daisy2!$L:$L,0)),IF(ISERROR(MATCH($P12,Daisy2!$Q:$Q,0)),IF(ISERROR(MATCH($P12,Daisy2!$U:$U,0)),"",IF(INDEX(Daisy2!$W:$W,MATCH($P12,Daisy2!$U:$U,0),1)&lt;&gt;"","X",IF(INDEX(Daisy2!$V:$V,MATCH($P12,Daisy2!$U:$U,0),1)&lt;&gt;"","/",""))),IF(INDEX(Daisy2!$S:$S,MATCH($P12,Daisy2!$Q:$Q,0),1)&lt;&gt;"","X",IF(INDEX(Daisy2!$R:$R,MATCH($P12,Daisy2!$Q:$Q,0),1)&lt;&gt;"","/",""))),IF(INDEX(Daisy2!$N:$N,MATCH($P12,Daisy2!$L:$L,0),1)&lt;&gt;"","X",IF(INDEX(Daisy2!$M:$M,MATCH($P12,Daisy2!$L:$L,0),1)&lt;&gt;"","/",""))),"")</f>
        <v/>
      </c>
      <c r="S12" s="59" t="str">
        <f>IF($P12&lt;&gt;"",IF(ISERROR(MATCH($P12,Daisy3!$L:$L,0)),IF(ISERROR(MATCH($P12,Daisy3!$Q:$Q,0)),IF(ISERROR(MATCH($P12,Daisy3!$U:$U,0)),"",IF(INDEX(Daisy3!$W:$W,MATCH($P12,Daisy3!$U:$U,0),1)&lt;&gt;"","X",IF(INDEX(Daisy3!$V:$V,MATCH($P12,Daisy3!$U:$U,0),1)&lt;&gt;"","/",""))),IF(INDEX(Daisy3!$S:$S,MATCH($P12,Daisy3!$Q:$Q,0),1)&lt;&gt;"","X",IF(INDEX(Daisy3!$R:$R,MATCH($P12,Daisy3!$Q:$Q,0),1)&lt;&gt;"","/",""))),IF(INDEX(Daisy3!$N:$N,MATCH($P12,Daisy3!$L:$L,0),1)&lt;&gt;"","X",IF(INDEX(Daisy3!$M:$M,MATCH($P12,Daisy3!$L:$L,0),1)&lt;&gt;"","/",""))),"")</f>
        <v/>
      </c>
      <c r="T12" s="61" t="str">
        <f>IF($P12&lt;&gt;"",IF(ISERROR(MATCH($P12,Daisy4!$L:$L,0)),IF(ISERROR(MATCH($P12,Daisy4!$Q:$Q,0)),IF(ISERROR(MATCH($P12,Daisy4!$U:$U,0)),"",IF(INDEX(Daisy4!$W:$W,MATCH($P12,Daisy4!$U:$U,0),1)&lt;&gt;"","X",IF(INDEX(Daisy4!$V:$V,MATCH($P12,Daisy4!$U:$U,0),1)&lt;&gt;"","/",""))),IF(INDEX(Daisy4!$S:$S,MATCH($P12,Daisy4!$Q:$Q,0),1)&lt;&gt;"","X",IF(INDEX(Daisy4!$R:$R,MATCH($P12,Daisy4!$Q:$Q,0),1)&lt;&gt;"","/",""))),IF(INDEX(Daisy4!$N:$N,MATCH($P12,Daisy4!$L:$L,0),1)&lt;&gt;"","X",IF(INDEX(Daisy4!$M:$M,MATCH($P12,Daisy4!$L:$L,0),1)&lt;&gt;"","/",""))),"")</f>
        <v/>
      </c>
      <c r="U12" s="91" t="str">
        <f>IF($P12&lt;&gt;"",IF(ISERROR(MATCH($P12,Daisy5!$L:$L,0)),IF(ISERROR(MATCH($P12,Daisy5!$Q:$Q,0)),IF(ISERROR(MATCH($P12,Daisy5!$U:$U,0)),"",IF(INDEX(Daisy5!$W:$W,MATCH($P12,Daisy5!$U:$U,0),1)&lt;&gt;"","X",IF(INDEX(Daisy5!$V:$V,MATCH($P12,Daisy5!$U:$U,0),1)&lt;&gt;"","/",""))),IF(INDEX(Daisy5!$S:$S,MATCH($P12,Daisy5!$Q:$Q,0),1)&lt;&gt;"","X",IF(INDEX(Daisy5!$R:$R,MATCH($P12,Daisy5!$Q:$Q,0),1)&lt;&gt;"","/",""))),IF(INDEX(Daisy5!$N:$N,MATCH($P12,Daisy5!$L:$L,0),1)&lt;&gt;"","X",IF(INDEX(Daisy5!$M:$M,MATCH($P12,Daisy5!$L:$L,0),1)&lt;&gt;"","/",""))),"")</f>
        <v/>
      </c>
      <c r="V12" s="59" t="str">
        <f>IF($P12&lt;&gt;"",IF(ISERROR(MATCH($P12,Daisy6!$L:$L,0)),IF(ISERROR(MATCH($P12,Daisy6!$Q:$Q,0)),IF(ISERROR(MATCH($P12,Daisy6!$U:$U,0)),"",IF(INDEX(Daisy6!$W:$W,MATCH($P12,Daisy6!$U:$U,0),1)&lt;&gt;"","X",IF(INDEX(Daisy6!$V:$V,MATCH($P12,Daisy6!$U:$U,0),1)&lt;&gt;"","/",""))),IF(INDEX(Daisy6!$S:$S,MATCH($P12,Daisy6!$Q:$Q,0),1)&lt;&gt;"","X",IF(INDEX(Daisy6!$R:$R,MATCH($P12,Daisy6!$Q:$Q,0),1)&lt;&gt;"","/",""))),IF(INDEX(Daisy6!$N:$N,MATCH($P12,Daisy6!$L:$L,0),1)&lt;&gt;"","X",IF(INDEX(Daisy6!$M:$M,MATCH($P12,Daisy6!$L:$L,0),1)&lt;&gt;"","/",""))),"")</f>
        <v/>
      </c>
      <c r="W12" s="59" t="str">
        <f>IF($P12&lt;&gt;"",IF(ISERROR(MATCH($P12,Daisy7!$L:$L,0)),IF(ISERROR(MATCH($P12,Daisy7!$Q:$Q,0)),IF(ISERROR(MATCH($P12,Daisy7!$U:$U,0)),"",IF(INDEX(Daisy7!$W:$W,MATCH($P12,Daisy7!$U:$U,0),1)&lt;&gt;"","X",IF(INDEX(Daisy7!$V:$V,MATCH($P12,Daisy7!$U:$U,0),1)&lt;&gt;"","/",""))),IF(INDEX(Daisy7!$S:$S,MATCH($P12,Daisy7!$Q:$Q,0),1)&lt;&gt;"","X",IF(INDEX(Daisy7!$R:$R,MATCH($P12,Daisy7!$Q:$Q,0),1)&lt;&gt;"","/",""))),IF(INDEX(Daisy7!$N:$N,MATCH($P12,Daisy7!$L:$L,0),1)&lt;&gt;"","X",IF(INDEX(Daisy7!$M:$M,MATCH($P12,Daisy7!$L:$L,0),1)&lt;&gt;"","/",""))),"")</f>
        <v/>
      </c>
      <c r="X12" s="61" t="str">
        <f>IF($P12&lt;&gt;"",IF(ISERROR(MATCH($P12,Daisy8!$L:$L,0)),IF(ISERROR(MATCH($P12,Daisy8!$Q:$Q,0)),IF(ISERROR(MATCH($P12,Daisy8!$U:$U,0)),"",IF(INDEX(Daisy8!$W:$W,MATCH($P12,Daisy8!$U:$U,0),1)&lt;&gt;"","X",IF(INDEX(Daisy8!$V:$V,MATCH($P12,Daisy8!$U:$U,0),1)&lt;&gt;"","/",""))),IF(INDEX(Daisy8!$S:$S,MATCH($P12,Daisy8!$Q:$Q,0),1)&lt;&gt;"","X",IF(INDEX(Daisy8!$R:$R,MATCH($P12,Daisy8!$Q:$Q,0),1)&lt;&gt;"","/",""))),IF(INDEX(Daisy8!$N:$N,MATCH($P12,Daisy8!$L:$L,0),1)&lt;&gt;"","X",IF(INDEX(Daisy8!$M:$M,MATCH($P12,Daisy8!$L:$L,0),1)&lt;&gt;"","/",""))),"")</f>
        <v/>
      </c>
      <c r="Y12" s="91" t="str">
        <f>IF($P12&lt;&gt;"",IF(ISERROR(MATCH($P12,Daisy9!$L:$L,0)),IF(ISERROR(MATCH($P12,Daisy9!$Q:$Q,0)),IF(ISERROR(MATCH($P12,Daisy9!$U:$U,0)),"",IF(INDEX(Daisy9!$W:$W,MATCH($P12,Daisy9!$U:$U,0),1)&lt;&gt;"","X",IF(INDEX(Daisy9!$V:$V,MATCH($P12,Daisy9!$U:$U,0),1)&lt;&gt;"","/",""))),IF(INDEX(Daisy9!$S:$S,MATCH($P12,Daisy9!$Q:$Q,0),1)&lt;&gt;"","X",IF(INDEX(Daisy9!$R:$R,MATCH($P12,Daisy9!$Q:$Q,0),1)&lt;&gt;"","/",""))),IF(INDEX(Daisy9!$N:$N,MATCH($P12,Daisy9!$L:$L,0),1)&lt;&gt;"","X",IF(INDEX(Daisy9!$M:$M,MATCH($P12,Daisy9!$L:$L,0),1)&lt;&gt;"","/",""))),"")</f>
        <v/>
      </c>
      <c r="Z12" s="59" t="str">
        <f>IF($P12&lt;&gt;"",IF(ISERROR(MATCH($P12,Daisy10!$L:$L,0)),IF(ISERROR(MATCH($P12,Daisy10!$Q:$Q,0)),IF(ISERROR(MATCH($P12,Daisy10!$U:$U,0)),"",IF(INDEX(Daisy10!$W:$W,MATCH($P12,Daisy10!$U:$U,0),1)&lt;&gt;"","X",IF(INDEX(Daisy10!$V:$V,MATCH($P12,Daisy10!$U:$U,0),1)&lt;&gt;"","/",""))),IF(INDEX(Daisy10!$S:$S,MATCH($P12,Daisy10!$Q:$Q,0),1)&lt;&gt;"","X",IF(INDEX(Daisy10!$R:$R,MATCH($P12,Daisy10!$Q:$Q,0),1)&lt;&gt;"","/",""))),IF(INDEX(Daisy10!$N:$N,MATCH($P12,Daisy10!$L:$L,0),1)&lt;&gt;"","X",IF(INDEX(Daisy10!$M:$M,MATCH($P12,Daisy10!$L:$L,0),1)&lt;&gt;"","/",""))),"")</f>
        <v/>
      </c>
      <c r="AA12" s="59" t="str">
        <f>IF($P12&lt;&gt;"",IF(ISERROR(MATCH($P12,Daisy11!$L:$L,0)),IF(ISERROR(MATCH($P12,Daisy11!$Q:$Q,0)),IF(ISERROR(MATCH($P12,Daisy11!$U:$U,0)),"",IF(INDEX(Daisy11!$W:$W,MATCH($P12,Daisy11!$U:$U,0),1)&lt;&gt;"","X",IF(INDEX(Daisy11!$V:$V,MATCH($P12,Daisy11!$U:$U,0),1)&lt;&gt;"","/",""))),IF(INDEX(Daisy11!$S:$S,MATCH($P12,Daisy11!$Q:$Q,0),1)&lt;&gt;"","X",IF(INDEX(Daisy11!$R:$R,MATCH($P12,Daisy11!$Q:$Q,0),1)&lt;&gt;"","/",""))),IF(INDEX(Daisy11!$N:$N,MATCH($P12,Daisy11!$L:$L,0),1)&lt;&gt;"","X",IF(INDEX(Daisy11!$M:$M,MATCH($P12,Daisy11!$L:$L,0),1)&lt;&gt;"","/",""))),"")</f>
        <v/>
      </c>
      <c r="AB12" s="61" t="str">
        <f>IF($P12&lt;&gt;"",IF(ISERROR(MATCH($P12,Daisy12!$L:$L,0)),IF(ISERROR(MATCH($P12,Daisy12!$Q:$Q,0)),IF(ISERROR(MATCH($P12,Daisy12!$U:$U,0)),"",IF(INDEX(Daisy12!$W:$W,MATCH($P12,Daisy12!$U:$U,0),1)&lt;&gt;"","X",IF(INDEX(Daisy12!$V:$V,MATCH($P12,Daisy12!$U:$U,0),1)&lt;&gt;"","/",""))),IF(INDEX(Daisy12!$S:$S,MATCH($P12,Daisy12!$Q:$Q,0),1)&lt;&gt;"","X",IF(INDEX(Daisy12!$R:$R,MATCH($P12,Daisy12!$Q:$Q,0),1)&lt;&gt;"","/",""))),IF(INDEX(Daisy12!$N:$N,MATCH($P12,Daisy12!$L:$L,0),1)&lt;&gt;"","X",IF(INDEX(Daisy12!$M:$M,MATCH($P12,Daisy12!$L:$L,0),1)&lt;&gt;"","/",""))),"")</f>
        <v/>
      </c>
    </row>
    <row r="13" spans="1:28">
      <c r="A13" s="76" t="s">
        <v>91</v>
      </c>
      <c r="B13" s="60" t="str">
        <f>IFERROR(IF(Daisy1!$I14="-","-",IF(Daisy1!$J14&lt;&gt;"","X",IF(AND(Daisy1!$I14&lt;&gt;"",Daisy1!$I14&lt;&gt;"-"),"/",""))),"")</f>
        <v/>
      </c>
      <c r="C13" s="59" t="str">
        <f>IFERROR(IF(Daisy2!$I14="-","-",IF(Daisy2!$J14&lt;&gt;"","X",IF(AND(Daisy2!$I14&lt;&gt;"",Daisy2!$I14&lt;&gt;"-"),"/",""))),"")</f>
        <v/>
      </c>
      <c r="D13" s="59" t="str">
        <f>IFERROR(IF(Daisy3!$I14="-","-",IF(Daisy3!$J14&lt;&gt;"","X",IF(AND(Daisy3!$I14&lt;&gt;"",Daisy3!$I14&lt;&gt;"-"),"/",""))),"")</f>
        <v/>
      </c>
      <c r="E13" s="61" t="str">
        <f>IFERROR(IF(Daisy4!$I14="-","-",IF(Daisy4!$J14&lt;&gt;"","X",IF(AND(Daisy4!$I14&lt;&gt;"",Daisy4!$I14&lt;&gt;"-"),"/",""))),"")</f>
        <v/>
      </c>
      <c r="F13" s="60" t="str">
        <f>IFERROR(IF(Daisy5!$I14="-","-",IF(Daisy5!$J14&lt;&gt;"","X",IF(AND(Daisy5!$I14&lt;&gt;"",Daisy5!$I14&lt;&gt;"-"),"/",""))),"")</f>
        <v/>
      </c>
      <c r="G13" s="59" t="str">
        <f>IFERROR(IF(Daisy6!$I14="-","-",IF(Daisy6!$J14&lt;&gt;"","X",IF(AND(Daisy6!$I14&lt;&gt;"",Daisy6!$I14&lt;&gt;"-"),"/",""))),"")</f>
        <v/>
      </c>
      <c r="H13" s="59" t="str">
        <f>IFERROR(IF(Daisy7!$I14="-","-",IF(Daisy7!$J14&lt;&gt;"","X",IF(AND(Daisy7!$I14&lt;&gt;"",Daisy7!$I14&lt;&gt;"-"),"/",""))),"")</f>
        <v/>
      </c>
      <c r="I13" s="61" t="str">
        <f>IFERROR(IF(Daisy8!$I14="-","-",IF(Daisy8!$J14&lt;&gt;"","X",IF(AND(Daisy8!$I14&lt;&gt;"",Daisy8!$I14&lt;&gt;"-"),"/",""))),"")</f>
        <v/>
      </c>
      <c r="J13" s="60" t="str">
        <f>IFERROR(IF(Daisy9!$I14="-","-",IF(Daisy9!$J14&lt;&gt;"","X",IF(AND(Daisy9!$I14&lt;&gt;"",Daisy9!$I14&lt;&gt;"-"),"/",""))),"")</f>
        <v/>
      </c>
      <c r="K13" s="59" t="str">
        <f>IFERROR(IF(Daisy10!$I14="-","-",IF(Daisy10!$J14&lt;&gt;"","X",IF(AND(Daisy10!$I14&lt;&gt;"",Daisy10!$I14&lt;&gt;"-"),"/",""))),"")</f>
        <v/>
      </c>
      <c r="L13" s="59" t="str">
        <f>IFERROR(IF(Daisy11!$I14="-","-",IF(Daisy11!$J14&lt;&gt;"","X",IF(AND(Daisy11!$I14&lt;&gt;"",Daisy11!$I14&lt;&gt;"-"),"/",""))),"")</f>
        <v/>
      </c>
      <c r="M13" s="61" t="str">
        <f>IFERROR(IF(Daisy12!$I14="-","-",IF(Daisy12!$J14&lt;&gt;"","X",IF(AND(Daisy12!$I14&lt;&gt;"",Daisy12!$I14&lt;&gt;"-"),"/",""))),"")</f>
        <v/>
      </c>
      <c r="O13" s="119"/>
      <c r="P13" s="197"/>
      <c r="Q13" s="60" t="str">
        <f>IF($P13&lt;&gt;"",IF(ISERROR(MATCH($P13,Daisy1!$L:$L,0)),IF(ISERROR(MATCH($P13,Daisy1!$Q:$Q,0)),IF(ISERROR(MATCH($P13,Daisy1!$U:$U,0)),"",IF(INDEX(Daisy1!$W:$W,MATCH($P13,Daisy1!$U:$U,0),1)&lt;&gt;"","X",IF(INDEX(Daisy1!$V:$V,MATCH($P13,Daisy1!$U:$U,0),1)&lt;&gt;"","/",""))),IF(INDEX(Daisy1!$S:$S,MATCH($P13,Daisy1!$Q:$Q,0),1)&lt;&gt;"","X",IF(INDEX(Daisy1!$R:$R,MATCH($P13,Daisy1!$Q:$Q,0),1)&lt;&gt;"","/",""))),IF(INDEX(Daisy1!$N:$N,MATCH($P13,Daisy1!$L:$L,0),1)&lt;&gt;"","X",IF(INDEX(Daisy1!$M:$M,MATCH($P13,Daisy1!$L:$L,0),1)&lt;&gt;"","/",""))),"")</f>
        <v/>
      </c>
      <c r="R13" s="59" t="str">
        <f>IF($P13&lt;&gt;"",IF(ISERROR(MATCH($P13,Daisy2!$L:$L,0)),IF(ISERROR(MATCH($P13,Daisy2!$Q:$Q,0)),IF(ISERROR(MATCH($P13,Daisy2!$U:$U,0)),"",IF(INDEX(Daisy2!$W:$W,MATCH($P13,Daisy2!$U:$U,0),1)&lt;&gt;"","X",IF(INDEX(Daisy2!$V:$V,MATCH($P13,Daisy2!$U:$U,0),1)&lt;&gt;"","/",""))),IF(INDEX(Daisy2!$S:$S,MATCH($P13,Daisy2!$Q:$Q,0),1)&lt;&gt;"","X",IF(INDEX(Daisy2!$R:$R,MATCH($P13,Daisy2!$Q:$Q,0),1)&lt;&gt;"","/",""))),IF(INDEX(Daisy2!$N:$N,MATCH($P13,Daisy2!$L:$L,0),1)&lt;&gt;"","X",IF(INDEX(Daisy2!$M:$M,MATCH($P13,Daisy2!$L:$L,0),1)&lt;&gt;"","/",""))),"")</f>
        <v/>
      </c>
      <c r="S13" s="59" t="str">
        <f>IF($P13&lt;&gt;"",IF(ISERROR(MATCH($P13,Daisy3!$L:$L,0)),IF(ISERROR(MATCH($P13,Daisy3!$Q:$Q,0)),IF(ISERROR(MATCH($P13,Daisy3!$U:$U,0)),"",IF(INDEX(Daisy3!$W:$W,MATCH($P13,Daisy3!$U:$U,0),1)&lt;&gt;"","X",IF(INDEX(Daisy3!$V:$V,MATCH($P13,Daisy3!$U:$U,0),1)&lt;&gt;"","/",""))),IF(INDEX(Daisy3!$S:$S,MATCH($P13,Daisy3!$Q:$Q,0),1)&lt;&gt;"","X",IF(INDEX(Daisy3!$R:$R,MATCH($P13,Daisy3!$Q:$Q,0),1)&lt;&gt;"","/",""))),IF(INDEX(Daisy3!$N:$N,MATCH($P13,Daisy3!$L:$L,0),1)&lt;&gt;"","X",IF(INDEX(Daisy3!$M:$M,MATCH($P13,Daisy3!$L:$L,0),1)&lt;&gt;"","/",""))),"")</f>
        <v/>
      </c>
      <c r="T13" s="61" t="str">
        <f>IF($P13&lt;&gt;"",IF(ISERROR(MATCH($P13,Daisy4!$L:$L,0)),IF(ISERROR(MATCH($P13,Daisy4!$Q:$Q,0)),IF(ISERROR(MATCH($P13,Daisy4!$U:$U,0)),"",IF(INDEX(Daisy4!$W:$W,MATCH($P13,Daisy4!$U:$U,0),1)&lt;&gt;"","X",IF(INDEX(Daisy4!$V:$V,MATCH($P13,Daisy4!$U:$U,0),1)&lt;&gt;"","/",""))),IF(INDEX(Daisy4!$S:$S,MATCH($P13,Daisy4!$Q:$Q,0),1)&lt;&gt;"","X",IF(INDEX(Daisy4!$R:$R,MATCH($P13,Daisy4!$Q:$Q,0),1)&lt;&gt;"","/",""))),IF(INDEX(Daisy4!$N:$N,MATCH($P13,Daisy4!$L:$L,0),1)&lt;&gt;"","X",IF(INDEX(Daisy4!$M:$M,MATCH($P13,Daisy4!$L:$L,0),1)&lt;&gt;"","/",""))),"")</f>
        <v/>
      </c>
      <c r="U13" s="91" t="str">
        <f>IF($P13&lt;&gt;"",IF(ISERROR(MATCH($P13,Daisy5!$L:$L,0)),IF(ISERROR(MATCH($P13,Daisy5!$Q:$Q,0)),IF(ISERROR(MATCH($P13,Daisy5!$U:$U,0)),"",IF(INDEX(Daisy5!$W:$W,MATCH($P13,Daisy5!$U:$U,0),1)&lt;&gt;"","X",IF(INDEX(Daisy5!$V:$V,MATCH($P13,Daisy5!$U:$U,0),1)&lt;&gt;"","/",""))),IF(INDEX(Daisy5!$S:$S,MATCH($P13,Daisy5!$Q:$Q,0),1)&lt;&gt;"","X",IF(INDEX(Daisy5!$R:$R,MATCH($P13,Daisy5!$Q:$Q,0),1)&lt;&gt;"","/",""))),IF(INDEX(Daisy5!$N:$N,MATCH($P13,Daisy5!$L:$L,0),1)&lt;&gt;"","X",IF(INDEX(Daisy5!$M:$M,MATCH($P13,Daisy5!$L:$L,0),1)&lt;&gt;"","/",""))),"")</f>
        <v/>
      </c>
      <c r="V13" s="59" t="str">
        <f>IF($P13&lt;&gt;"",IF(ISERROR(MATCH($P13,Daisy6!$L:$L,0)),IF(ISERROR(MATCH($P13,Daisy6!$Q:$Q,0)),IF(ISERROR(MATCH($P13,Daisy6!$U:$U,0)),"",IF(INDEX(Daisy6!$W:$W,MATCH($P13,Daisy6!$U:$U,0),1)&lt;&gt;"","X",IF(INDEX(Daisy6!$V:$V,MATCH($P13,Daisy6!$U:$U,0),1)&lt;&gt;"","/",""))),IF(INDEX(Daisy6!$S:$S,MATCH($P13,Daisy6!$Q:$Q,0),1)&lt;&gt;"","X",IF(INDEX(Daisy6!$R:$R,MATCH($P13,Daisy6!$Q:$Q,0),1)&lt;&gt;"","/",""))),IF(INDEX(Daisy6!$N:$N,MATCH($P13,Daisy6!$L:$L,0),1)&lt;&gt;"","X",IF(INDEX(Daisy6!$M:$M,MATCH($P13,Daisy6!$L:$L,0),1)&lt;&gt;"","/",""))),"")</f>
        <v/>
      </c>
      <c r="W13" s="59" t="str">
        <f>IF($P13&lt;&gt;"",IF(ISERROR(MATCH($P13,Daisy7!$L:$L,0)),IF(ISERROR(MATCH($P13,Daisy7!$Q:$Q,0)),IF(ISERROR(MATCH($P13,Daisy7!$U:$U,0)),"",IF(INDEX(Daisy7!$W:$W,MATCH($P13,Daisy7!$U:$U,0),1)&lt;&gt;"","X",IF(INDEX(Daisy7!$V:$V,MATCH($P13,Daisy7!$U:$U,0),1)&lt;&gt;"","/",""))),IF(INDEX(Daisy7!$S:$S,MATCH($P13,Daisy7!$Q:$Q,0),1)&lt;&gt;"","X",IF(INDEX(Daisy7!$R:$R,MATCH($P13,Daisy7!$Q:$Q,0),1)&lt;&gt;"","/",""))),IF(INDEX(Daisy7!$N:$N,MATCH($P13,Daisy7!$L:$L,0),1)&lt;&gt;"","X",IF(INDEX(Daisy7!$M:$M,MATCH($P13,Daisy7!$L:$L,0),1)&lt;&gt;"","/",""))),"")</f>
        <v/>
      </c>
      <c r="X13" s="61" t="str">
        <f>IF($P13&lt;&gt;"",IF(ISERROR(MATCH($P13,Daisy8!$L:$L,0)),IF(ISERROR(MATCH($P13,Daisy8!$Q:$Q,0)),IF(ISERROR(MATCH($P13,Daisy8!$U:$U,0)),"",IF(INDEX(Daisy8!$W:$W,MATCH($P13,Daisy8!$U:$U,0),1)&lt;&gt;"","X",IF(INDEX(Daisy8!$V:$V,MATCH($P13,Daisy8!$U:$U,0),1)&lt;&gt;"","/",""))),IF(INDEX(Daisy8!$S:$S,MATCH($P13,Daisy8!$Q:$Q,0),1)&lt;&gt;"","X",IF(INDEX(Daisy8!$R:$R,MATCH($P13,Daisy8!$Q:$Q,0),1)&lt;&gt;"","/",""))),IF(INDEX(Daisy8!$N:$N,MATCH($P13,Daisy8!$L:$L,0),1)&lt;&gt;"","X",IF(INDEX(Daisy8!$M:$M,MATCH($P13,Daisy8!$L:$L,0),1)&lt;&gt;"","/",""))),"")</f>
        <v/>
      </c>
      <c r="Y13" s="91" t="str">
        <f>IF($P13&lt;&gt;"",IF(ISERROR(MATCH($P13,Daisy9!$L:$L,0)),IF(ISERROR(MATCH($P13,Daisy9!$Q:$Q,0)),IF(ISERROR(MATCH($P13,Daisy9!$U:$U,0)),"",IF(INDEX(Daisy9!$W:$W,MATCH($P13,Daisy9!$U:$U,0),1)&lt;&gt;"","X",IF(INDEX(Daisy9!$V:$V,MATCH($P13,Daisy9!$U:$U,0),1)&lt;&gt;"","/",""))),IF(INDEX(Daisy9!$S:$S,MATCH($P13,Daisy9!$Q:$Q,0),1)&lt;&gt;"","X",IF(INDEX(Daisy9!$R:$R,MATCH($P13,Daisy9!$Q:$Q,0),1)&lt;&gt;"","/",""))),IF(INDEX(Daisy9!$N:$N,MATCH($P13,Daisy9!$L:$L,0),1)&lt;&gt;"","X",IF(INDEX(Daisy9!$M:$M,MATCH($P13,Daisy9!$L:$L,0),1)&lt;&gt;"","/",""))),"")</f>
        <v/>
      </c>
      <c r="Z13" s="59" t="str">
        <f>IF($P13&lt;&gt;"",IF(ISERROR(MATCH($P13,Daisy10!$L:$L,0)),IF(ISERROR(MATCH($P13,Daisy10!$Q:$Q,0)),IF(ISERROR(MATCH($P13,Daisy10!$U:$U,0)),"",IF(INDEX(Daisy10!$W:$W,MATCH($P13,Daisy10!$U:$U,0),1)&lt;&gt;"","X",IF(INDEX(Daisy10!$V:$V,MATCH($P13,Daisy10!$U:$U,0),1)&lt;&gt;"","/",""))),IF(INDEX(Daisy10!$S:$S,MATCH($P13,Daisy10!$Q:$Q,0),1)&lt;&gt;"","X",IF(INDEX(Daisy10!$R:$R,MATCH($P13,Daisy10!$Q:$Q,0),1)&lt;&gt;"","/",""))),IF(INDEX(Daisy10!$N:$N,MATCH($P13,Daisy10!$L:$L,0),1)&lt;&gt;"","X",IF(INDEX(Daisy10!$M:$M,MATCH($P13,Daisy10!$L:$L,0),1)&lt;&gt;"","/",""))),"")</f>
        <v/>
      </c>
      <c r="AA13" s="59" t="str">
        <f>IF($P13&lt;&gt;"",IF(ISERROR(MATCH($P13,Daisy11!$L:$L,0)),IF(ISERROR(MATCH($P13,Daisy11!$Q:$Q,0)),IF(ISERROR(MATCH($P13,Daisy11!$U:$U,0)),"",IF(INDEX(Daisy11!$W:$W,MATCH($P13,Daisy11!$U:$U,0),1)&lt;&gt;"","X",IF(INDEX(Daisy11!$V:$V,MATCH($P13,Daisy11!$U:$U,0),1)&lt;&gt;"","/",""))),IF(INDEX(Daisy11!$S:$S,MATCH($P13,Daisy11!$Q:$Q,0),1)&lt;&gt;"","X",IF(INDEX(Daisy11!$R:$R,MATCH($P13,Daisy11!$Q:$Q,0),1)&lt;&gt;"","/",""))),IF(INDEX(Daisy11!$N:$N,MATCH($P13,Daisy11!$L:$L,0),1)&lt;&gt;"","X",IF(INDEX(Daisy11!$M:$M,MATCH($P13,Daisy11!$L:$L,0),1)&lt;&gt;"","/",""))),"")</f>
        <v/>
      </c>
      <c r="AB13" s="61" t="str">
        <f>IF($P13&lt;&gt;"",IF(ISERROR(MATCH($P13,Daisy12!$L:$L,0)),IF(ISERROR(MATCH($P13,Daisy12!$Q:$Q,0)),IF(ISERROR(MATCH($P13,Daisy12!$U:$U,0)),"",IF(INDEX(Daisy12!$W:$W,MATCH($P13,Daisy12!$U:$U,0),1)&lt;&gt;"","X",IF(INDEX(Daisy12!$V:$V,MATCH($P13,Daisy12!$U:$U,0),1)&lt;&gt;"","/",""))),IF(INDEX(Daisy12!$S:$S,MATCH($P13,Daisy12!$Q:$Q,0),1)&lt;&gt;"","X",IF(INDEX(Daisy12!$R:$R,MATCH($P13,Daisy12!$Q:$Q,0),1)&lt;&gt;"","/",""))),IF(INDEX(Daisy12!$N:$N,MATCH($P13,Daisy12!$L:$L,0),1)&lt;&gt;"","X",IF(INDEX(Daisy12!$M:$M,MATCH($P13,Daisy12!$L:$L,0),1)&lt;&gt;"","/",""))),"")</f>
        <v/>
      </c>
    </row>
    <row r="14" spans="1:28" ht="15.75" thickBot="1">
      <c r="A14" s="77" t="s">
        <v>92</v>
      </c>
      <c r="B14" s="62" t="str">
        <f>IFERROR(IF(Daisy1!$I15="-","-",IF(Daisy1!$J15&lt;&gt;"","X",IF(AND(Daisy1!$I15&lt;&gt;"",Daisy1!$I15&lt;&gt;"-"),"/",""))),"")</f>
        <v/>
      </c>
      <c r="C14" s="63" t="str">
        <f>IFERROR(IF(Daisy2!$I15="-","-",IF(Daisy2!$J15&lt;&gt;"","X",IF(AND(Daisy2!$I15&lt;&gt;"",Daisy2!$I15&lt;&gt;"-"),"/",""))),"")</f>
        <v/>
      </c>
      <c r="D14" s="63" t="str">
        <f>IFERROR(IF(Daisy3!$I15="-","-",IF(Daisy3!$J15&lt;&gt;"","X",IF(AND(Daisy3!$I15&lt;&gt;"",Daisy3!$I15&lt;&gt;"-"),"/",""))),"")</f>
        <v/>
      </c>
      <c r="E14" s="64" t="str">
        <f>IFERROR(IF(Daisy4!$I15="-","-",IF(Daisy4!$J15&lt;&gt;"","X",IF(AND(Daisy4!$I15&lt;&gt;"",Daisy4!$I15&lt;&gt;"-"),"/",""))),"")</f>
        <v/>
      </c>
      <c r="F14" s="62" t="str">
        <f>IFERROR(IF(Daisy5!$I15="-","-",IF(Daisy5!$J15&lt;&gt;"","X",IF(AND(Daisy5!$I15&lt;&gt;"",Daisy5!$I15&lt;&gt;"-"),"/",""))),"")</f>
        <v/>
      </c>
      <c r="G14" s="63" t="str">
        <f>IFERROR(IF(Daisy6!$I15="-","-",IF(Daisy6!$J15&lt;&gt;"","X",IF(AND(Daisy6!$I15&lt;&gt;"",Daisy6!$I15&lt;&gt;"-"),"/",""))),"")</f>
        <v/>
      </c>
      <c r="H14" s="63" t="str">
        <f>IFERROR(IF(Daisy7!$I15="-","-",IF(Daisy7!$J15&lt;&gt;"","X",IF(AND(Daisy7!$I15&lt;&gt;"",Daisy7!$I15&lt;&gt;"-"),"/",""))),"")</f>
        <v/>
      </c>
      <c r="I14" s="64" t="str">
        <f>IFERROR(IF(Daisy8!$I15="-","-",IF(Daisy8!$J15&lt;&gt;"","X",IF(AND(Daisy8!$I15&lt;&gt;"",Daisy8!$I15&lt;&gt;"-"),"/",""))),"")</f>
        <v/>
      </c>
      <c r="J14" s="62" t="str">
        <f>IFERROR(IF(Daisy9!$I15="-","-",IF(Daisy9!$J15&lt;&gt;"","X",IF(AND(Daisy9!$I15&lt;&gt;"",Daisy9!$I15&lt;&gt;"-"),"/",""))),"")</f>
        <v/>
      </c>
      <c r="K14" s="63" t="str">
        <f>IFERROR(IF(Daisy10!$I15="-","-",IF(Daisy10!$J15&lt;&gt;"","X",IF(AND(Daisy10!$I15&lt;&gt;"",Daisy10!$I15&lt;&gt;"-"),"/",""))),"")</f>
        <v/>
      </c>
      <c r="L14" s="63" t="str">
        <f>IFERROR(IF(Daisy11!$I15="-","-",IF(Daisy11!$J15&lt;&gt;"","X",IF(AND(Daisy11!$I15&lt;&gt;"",Daisy11!$I15&lt;&gt;"-"),"/",""))),"")</f>
        <v/>
      </c>
      <c r="M14" s="64" t="str">
        <f>IFERROR(IF(Daisy12!$I15="-","-",IF(Daisy12!$J15&lt;&gt;"","X",IF(AND(Daisy12!$I15&lt;&gt;"",Daisy12!$I15&lt;&gt;"-"),"/",""))),"")</f>
        <v/>
      </c>
      <c r="O14" s="119"/>
      <c r="P14" s="197"/>
      <c r="Q14" s="60" t="str">
        <f>IF($P14&lt;&gt;"",IF(ISERROR(MATCH($P14,Daisy1!$L:$L,0)),IF(ISERROR(MATCH($P14,Daisy1!$Q:$Q,0)),IF(ISERROR(MATCH($P14,Daisy1!$U:$U,0)),"",IF(INDEX(Daisy1!$W:$W,MATCH($P14,Daisy1!$U:$U,0),1)&lt;&gt;"","X",IF(INDEX(Daisy1!$V:$V,MATCH($P14,Daisy1!$U:$U,0),1)&lt;&gt;"","/",""))),IF(INDEX(Daisy1!$S:$S,MATCH($P14,Daisy1!$Q:$Q,0),1)&lt;&gt;"","X",IF(INDEX(Daisy1!$R:$R,MATCH($P14,Daisy1!$Q:$Q,0),1)&lt;&gt;"","/",""))),IF(INDEX(Daisy1!$N:$N,MATCH($P14,Daisy1!$L:$L,0),1)&lt;&gt;"","X",IF(INDEX(Daisy1!$M:$M,MATCH($P14,Daisy1!$L:$L,0),1)&lt;&gt;"","/",""))),"")</f>
        <v/>
      </c>
      <c r="R14" s="59" t="str">
        <f>IF($P14&lt;&gt;"",IF(ISERROR(MATCH($P14,Daisy2!$L:$L,0)),IF(ISERROR(MATCH($P14,Daisy2!$Q:$Q,0)),IF(ISERROR(MATCH($P14,Daisy2!$U:$U,0)),"",IF(INDEX(Daisy2!$W:$W,MATCH($P14,Daisy2!$U:$U,0),1)&lt;&gt;"","X",IF(INDEX(Daisy2!$V:$V,MATCH($P14,Daisy2!$U:$U,0),1)&lt;&gt;"","/",""))),IF(INDEX(Daisy2!$S:$S,MATCH($P14,Daisy2!$Q:$Q,0),1)&lt;&gt;"","X",IF(INDEX(Daisy2!$R:$R,MATCH($P14,Daisy2!$Q:$Q,0),1)&lt;&gt;"","/",""))),IF(INDEX(Daisy2!$N:$N,MATCH($P14,Daisy2!$L:$L,0),1)&lt;&gt;"","X",IF(INDEX(Daisy2!$M:$M,MATCH($P14,Daisy2!$L:$L,0),1)&lt;&gt;"","/",""))),"")</f>
        <v/>
      </c>
      <c r="S14" s="59" t="str">
        <f>IF($P14&lt;&gt;"",IF(ISERROR(MATCH($P14,Daisy3!$L:$L,0)),IF(ISERROR(MATCH($P14,Daisy3!$Q:$Q,0)),IF(ISERROR(MATCH($P14,Daisy3!$U:$U,0)),"",IF(INDEX(Daisy3!$W:$W,MATCH($P14,Daisy3!$U:$U,0),1)&lt;&gt;"","X",IF(INDEX(Daisy3!$V:$V,MATCH($P14,Daisy3!$U:$U,0),1)&lt;&gt;"","/",""))),IF(INDEX(Daisy3!$S:$S,MATCH($P14,Daisy3!$Q:$Q,0),1)&lt;&gt;"","X",IF(INDEX(Daisy3!$R:$R,MATCH($P14,Daisy3!$Q:$Q,0),1)&lt;&gt;"","/",""))),IF(INDEX(Daisy3!$N:$N,MATCH($P14,Daisy3!$L:$L,0),1)&lt;&gt;"","X",IF(INDEX(Daisy3!$M:$M,MATCH($P14,Daisy3!$L:$L,0),1)&lt;&gt;"","/",""))),"")</f>
        <v/>
      </c>
      <c r="T14" s="61" t="str">
        <f>IF($P14&lt;&gt;"",IF(ISERROR(MATCH($P14,Daisy4!$L:$L,0)),IF(ISERROR(MATCH($P14,Daisy4!$Q:$Q,0)),IF(ISERROR(MATCH($P14,Daisy4!$U:$U,0)),"",IF(INDEX(Daisy4!$W:$W,MATCH($P14,Daisy4!$U:$U,0),1)&lt;&gt;"","X",IF(INDEX(Daisy4!$V:$V,MATCH($P14,Daisy4!$U:$U,0),1)&lt;&gt;"","/",""))),IF(INDEX(Daisy4!$S:$S,MATCH($P14,Daisy4!$Q:$Q,0),1)&lt;&gt;"","X",IF(INDEX(Daisy4!$R:$R,MATCH($P14,Daisy4!$Q:$Q,0),1)&lt;&gt;"","/",""))),IF(INDEX(Daisy4!$N:$N,MATCH($P14,Daisy4!$L:$L,0),1)&lt;&gt;"","X",IF(INDEX(Daisy4!$M:$M,MATCH($P14,Daisy4!$L:$L,0),1)&lt;&gt;"","/",""))),"")</f>
        <v/>
      </c>
      <c r="U14" s="91" t="str">
        <f>IF($P14&lt;&gt;"",IF(ISERROR(MATCH($P14,Daisy5!$L:$L,0)),IF(ISERROR(MATCH($P14,Daisy5!$Q:$Q,0)),IF(ISERROR(MATCH($P14,Daisy5!$U:$U,0)),"",IF(INDEX(Daisy5!$W:$W,MATCH($P14,Daisy5!$U:$U,0),1)&lt;&gt;"","X",IF(INDEX(Daisy5!$V:$V,MATCH($P14,Daisy5!$U:$U,0),1)&lt;&gt;"","/",""))),IF(INDEX(Daisy5!$S:$S,MATCH($P14,Daisy5!$Q:$Q,0),1)&lt;&gt;"","X",IF(INDEX(Daisy5!$R:$R,MATCH($P14,Daisy5!$Q:$Q,0),1)&lt;&gt;"","/",""))),IF(INDEX(Daisy5!$N:$N,MATCH($P14,Daisy5!$L:$L,0),1)&lt;&gt;"","X",IF(INDEX(Daisy5!$M:$M,MATCH($P14,Daisy5!$L:$L,0),1)&lt;&gt;"","/",""))),"")</f>
        <v/>
      </c>
      <c r="V14" s="59" t="str">
        <f>IF($P14&lt;&gt;"",IF(ISERROR(MATCH($P14,Daisy6!$L:$L,0)),IF(ISERROR(MATCH($P14,Daisy6!$Q:$Q,0)),IF(ISERROR(MATCH($P14,Daisy6!$U:$U,0)),"",IF(INDEX(Daisy6!$W:$W,MATCH($P14,Daisy6!$U:$U,0),1)&lt;&gt;"","X",IF(INDEX(Daisy6!$V:$V,MATCH($P14,Daisy6!$U:$U,0),1)&lt;&gt;"","/",""))),IF(INDEX(Daisy6!$S:$S,MATCH($P14,Daisy6!$Q:$Q,0),1)&lt;&gt;"","X",IF(INDEX(Daisy6!$R:$R,MATCH($P14,Daisy6!$Q:$Q,0),1)&lt;&gt;"","/",""))),IF(INDEX(Daisy6!$N:$N,MATCH($P14,Daisy6!$L:$L,0),1)&lt;&gt;"","X",IF(INDEX(Daisy6!$M:$M,MATCH($P14,Daisy6!$L:$L,0),1)&lt;&gt;"","/",""))),"")</f>
        <v/>
      </c>
      <c r="W14" s="59" t="str">
        <f>IF($P14&lt;&gt;"",IF(ISERROR(MATCH($P14,Daisy7!$L:$L,0)),IF(ISERROR(MATCH($P14,Daisy7!$Q:$Q,0)),IF(ISERROR(MATCH($P14,Daisy7!$U:$U,0)),"",IF(INDEX(Daisy7!$W:$W,MATCH($P14,Daisy7!$U:$U,0),1)&lt;&gt;"","X",IF(INDEX(Daisy7!$V:$V,MATCH($P14,Daisy7!$U:$U,0),1)&lt;&gt;"","/",""))),IF(INDEX(Daisy7!$S:$S,MATCH($P14,Daisy7!$Q:$Q,0),1)&lt;&gt;"","X",IF(INDEX(Daisy7!$R:$R,MATCH($P14,Daisy7!$Q:$Q,0),1)&lt;&gt;"","/",""))),IF(INDEX(Daisy7!$N:$N,MATCH($P14,Daisy7!$L:$L,0),1)&lt;&gt;"","X",IF(INDEX(Daisy7!$M:$M,MATCH($P14,Daisy7!$L:$L,0),1)&lt;&gt;"","/",""))),"")</f>
        <v/>
      </c>
      <c r="X14" s="61" t="str">
        <f>IF($P14&lt;&gt;"",IF(ISERROR(MATCH($P14,Daisy8!$L:$L,0)),IF(ISERROR(MATCH($P14,Daisy8!$Q:$Q,0)),IF(ISERROR(MATCH($P14,Daisy8!$U:$U,0)),"",IF(INDEX(Daisy8!$W:$W,MATCH($P14,Daisy8!$U:$U,0),1)&lt;&gt;"","X",IF(INDEX(Daisy8!$V:$V,MATCH($P14,Daisy8!$U:$U,0),1)&lt;&gt;"","/",""))),IF(INDEX(Daisy8!$S:$S,MATCH($P14,Daisy8!$Q:$Q,0),1)&lt;&gt;"","X",IF(INDEX(Daisy8!$R:$R,MATCH($P14,Daisy8!$Q:$Q,0),1)&lt;&gt;"","/",""))),IF(INDEX(Daisy8!$N:$N,MATCH($P14,Daisy8!$L:$L,0),1)&lt;&gt;"","X",IF(INDEX(Daisy8!$M:$M,MATCH($P14,Daisy8!$L:$L,0),1)&lt;&gt;"","/",""))),"")</f>
        <v/>
      </c>
      <c r="Y14" s="91" t="str">
        <f>IF($P14&lt;&gt;"",IF(ISERROR(MATCH($P14,Daisy9!$L:$L,0)),IF(ISERROR(MATCH($P14,Daisy9!$Q:$Q,0)),IF(ISERROR(MATCH($P14,Daisy9!$U:$U,0)),"",IF(INDEX(Daisy9!$W:$W,MATCH($P14,Daisy9!$U:$U,0),1)&lt;&gt;"","X",IF(INDEX(Daisy9!$V:$V,MATCH($P14,Daisy9!$U:$U,0),1)&lt;&gt;"","/",""))),IF(INDEX(Daisy9!$S:$S,MATCH($P14,Daisy9!$Q:$Q,0),1)&lt;&gt;"","X",IF(INDEX(Daisy9!$R:$R,MATCH($P14,Daisy9!$Q:$Q,0),1)&lt;&gt;"","/",""))),IF(INDEX(Daisy9!$N:$N,MATCH($P14,Daisy9!$L:$L,0),1)&lt;&gt;"","X",IF(INDEX(Daisy9!$M:$M,MATCH($P14,Daisy9!$L:$L,0),1)&lt;&gt;"","/",""))),"")</f>
        <v/>
      </c>
      <c r="Z14" s="59" t="str">
        <f>IF($P14&lt;&gt;"",IF(ISERROR(MATCH($P14,Daisy10!$L:$L,0)),IF(ISERROR(MATCH($P14,Daisy10!$Q:$Q,0)),IF(ISERROR(MATCH($P14,Daisy10!$U:$U,0)),"",IF(INDEX(Daisy10!$W:$W,MATCH($P14,Daisy10!$U:$U,0),1)&lt;&gt;"","X",IF(INDEX(Daisy10!$V:$V,MATCH($P14,Daisy10!$U:$U,0),1)&lt;&gt;"","/",""))),IF(INDEX(Daisy10!$S:$S,MATCH($P14,Daisy10!$Q:$Q,0),1)&lt;&gt;"","X",IF(INDEX(Daisy10!$R:$R,MATCH($P14,Daisy10!$Q:$Q,0),1)&lt;&gt;"","/",""))),IF(INDEX(Daisy10!$N:$N,MATCH($P14,Daisy10!$L:$L,0),1)&lt;&gt;"","X",IF(INDEX(Daisy10!$M:$M,MATCH($P14,Daisy10!$L:$L,0),1)&lt;&gt;"","/",""))),"")</f>
        <v/>
      </c>
      <c r="AA14" s="59" t="str">
        <f>IF($P14&lt;&gt;"",IF(ISERROR(MATCH($P14,Daisy11!$L:$L,0)),IF(ISERROR(MATCH($P14,Daisy11!$Q:$Q,0)),IF(ISERROR(MATCH($P14,Daisy11!$U:$U,0)),"",IF(INDEX(Daisy11!$W:$W,MATCH($P14,Daisy11!$U:$U,0),1)&lt;&gt;"","X",IF(INDEX(Daisy11!$V:$V,MATCH($P14,Daisy11!$U:$U,0),1)&lt;&gt;"","/",""))),IF(INDEX(Daisy11!$S:$S,MATCH($P14,Daisy11!$Q:$Q,0),1)&lt;&gt;"","X",IF(INDEX(Daisy11!$R:$R,MATCH($P14,Daisy11!$Q:$Q,0),1)&lt;&gt;"","/",""))),IF(INDEX(Daisy11!$N:$N,MATCH($P14,Daisy11!$L:$L,0),1)&lt;&gt;"","X",IF(INDEX(Daisy11!$M:$M,MATCH($P14,Daisy11!$L:$L,0),1)&lt;&gt;"","/",""))),"")</f>
        <v/>
      </c>
      <c r="AB14" s="61" t="str">
        <f>IF($P14&lt;&gt;"",IF(ISERROR(MATCH($P14,Daisy12!$L:$L,0)),IF(ISERROR(MATCH($P14,Daisy12!$Q:$Q,0)),IF(ISERROR(MATCH($P14,Daisy12!$U:$U,0)),"",IF(INDEX(Daisy12!$W:$W,MATCH($P14,Daisy12!$U:$U,0),1)&lt;&gt;"","X",IF(INDEX(Daisy12!$V:$V,MATCH($P14,Daisy12!$U:$U,0),1)&lt;&gt;"","/",""))),IF(INDEX(Daisy12!$S:$S,MATCH($P14,Daisy12!$Q:$Q,0),1)&lt;&gt;"","X",IF(INDEX(Daisy12!$R:$R,MATCH($P14,Daisy12!$Q:$Q,0),1)&lt;&gt;"","/",""))),IF(INDEX(Daisy12!$N:$N,MATCH($P14,Daisy12!$L:$L,0),1)&lt;&gt;"","X",IF(INDEX(Daisy12!$M:$M,MATCH($P14,Daisy12!$L:$L,0),1)&lt;&gt;"","/",""))),"")</f>
        <v/>
      </c>
    </row>
    <row r="15" spans="1:28">
      <c r="A15" s="78" t="s">
        <v>93</v>
      </c>
      <c r="B15" s="65" t="str">
        <f>IFERROR(IF(Daisy1!$I16="-","-",IF(Daisy1!$J16&lt;&gt;"","X",IF(AND(Daisy1!$I16&lt;&gt;"",Daisy1!$I16&lt;&gt;"-"),"/",""))),"")</f>
        <v/>
      </c>
      <c r="C15" s="66" t="str">
        <f>IFERROR(IF(Daisy2!$I16="-","-",IF(Daisy2!$J16&lt;&gt;"","X",IF(AND(Daisy2!$I16&lt;&gt;"",Daisy2!$I16&lt;&gt;"-"),"/",""))),"")</f>
        <v/>
      </c>
      <c r="D15" s="66" t="str">
        <f>IFERROR(IF(Daisy3!$I16="-","-",IF(Daisy3!$J16&lt;&gt;"","X",IF(AND(Daisy3!$I16&lt;&gt;"",Daisy3!$I16&lt;&gt;"-"),"/",""))),"")</f>
        <v/>
      </c>
      <c r="E15" s="67" t="str">
        <f>IFERROR(IF(Daisy4!$I16="-","-",IF(Daisy4!$J16&lt;&gt;"","X",IF(AND(Daisy4!$I16&lt;&gt;"",Daisy4!$I16&lt;&gt;"-"),"/",""))),"")</f>
        <v/>
      </c>
      <c r="F15" s="65" t="str">
        <f>IFERROR(IF(Daisy5!$I16="-","-",IF(Daisy5!$J16&lt;&gt;"","X",IF(AND(Daisy5!$I16&lt;&gt;"",Daisy5!$I16&lt;&gt;"-"),"/",""))),"")</f>
        <v/>
      </c>
      <c r="G15" s="66" t="str">
        <f>IFERROR(IF(Daisy6!$I16="-","-",IF(Daisy6!$J16&lt;&gt;"","X",IF(AND(Daisy6!$I16&lt;&gt;"",Daisy6!$I16&lt;&gt;"-"),"/",""))),"")</f>
        <v/>
      </c>
      <c r="H15" s="66" t="str">
        <f>IFERROR(IF(Daisy7!$I16="-","-",IF(Daisy7!$J16&lt;&gt;"","X",IF(AND(Daisy7!$I16&lt;&gt;"",Daisy7!$I16&lt;&gt;"-"),"/",""))),"")</f>
        <v/>
      </c>
      <c r="I15" s="67" t="str">
        <f>IFERROR(IF(Daisy8!$I16="-","-",IF(Daisy8!$J16&lt;&gt;"","X",IF(AND(Daisy8!$I16&lt;&gt;"",Daisy8!$I16&lt;&gt;"-"),"/",""))),"")</f>
        <v/>
      </c>
      <c r="J15" s="65" t="str">
        <f>IFERROR(IF(Daisy9!$I16="-","-",IF(Daisy9!$J16&lt;&gt;"","X",IF(AND(Daisy9!$I16&lt;&gt;"",Daisy9!$I16&lt;&gt;"-"),"/",""))),"")</f>
        <v/>
      </c>
      <c r="K15" s="66" t="str">
        <f>IFERROR(IF(Daisy10!$I16="-","-",IF(Daisy10!$J16&lt;&gt;"","X",IF(AND(Daisy10!$I16&lt;&gt;"",Daisy10!$I16&lt;&gt;"-"),"/",""))),"")</f>
        <v/>
      </c>
      <c r="L15" s="66" t="str">
        <f>IFERROR(IF(Daisy11!$I16="-","-",IF(Daisy11!$J16&lt;&gt;"","X",IF(AND(Daisy11!$I16&lt;&gt;"",Daisy11!$I16&lt;&gt;"-"),"/",""))),"")</f>
        <v/>
      </c>
      <c r="M15" s="67" t="str">
        <f>IFERROR(IF(Daisy12!$I16="-","-",IF(Daisy12!$J16&lt;&gt;"","X",IF(AND(Daisy12!$I16&lt;&gt;"",Daisy12!$I16&lt;&gt;"-"),"/",""))),"")</f>
        <v/>
      </c>
      <c r="O15" s="119"/>
      <c r="P15" s="197"/>
      <c r="Q15" s="60" t="str">
        <f>IF($P15&lt;&gt;"",IF(ISERROR(MATCH($P15,Daisy1!$L:$L,0)),IF(ISERROR(MATCH($P15,Daisy1!$Q:$Q,0)),IF(ISERROR(MATCH($P15,Daisy1!$U:$U,0)),"",IF(INDEX(Daisy1!$W:$W,MATCH($P15,Daisy1!$U:$U,0),1)&lt;&gt;"","X",IF(INDEX(Daisy1!$V:$V,MATCH($P15,Daisy1!$U:$U,0),1)&lt;&gt;"","/",""))),IF(INDEX(Daisy1!$S:$S,MATCH($P15,Daisy1!$Q:$Q,0),1)&lt;&gt;"","X",IF(INDEX(Daisy1!$R:$R,MATCH($P15,Daisy1!$Q:$Q,0),1)&lt;&gt;"","/",""))),IF(INDEX(Daisy1!$N:$N,MATCH($P15,Daisy1!$L:$L,0),1)&lt;&gt;"","X",IF(INDEX(Daisy1!$M:$M,MATCH($P15,Daisy1!$L:$L,0),1)&lt;&gt;"","/",""))),"")</f>
        <v/>
      </c>
      <c r="R15" s="59" t="str">
        <f>IF($P15&lt;&gt;"",IF(ISERROR(MATCH($P15,Daisy2!$L:$L,0)),IF(ISERROR(MATCH($P15,Daisy2!$Q:$Q,0)),IF(ISERROR(MATCH($P15,Daisy2!$U:$U,0)),"",IF(INDEX(Daisy2!$W:$W,MATCH($P15,Daisy2!$U:$U,0),1)&lt;&gt;"","X",IF(INDEX(Daisy2!$V:$V,MATCH($P15,Daisy2!$U:$U,0),1)&lt;&gt;"","/",""))),IF(INDEX(Daisy2!$S:$S,MATCH($P15,Daisy2!$Q:$Q,0),1)&lt;&gt;"","X",IF(INDEX(Daisy2!$R:$R,MATCH($P15,Daisy2!$Q:$Q,0),1)&lt;&gt;"","/",""))),IF(INDEX(Daisy2!$N:$N,MATCH($P15,Daisy2!$L:$L,0),1)&lt;&gt;"","X",IF(INDEX(Daisy2!$M:$M,MATCH($P15,Daisy2!$L:$L,0),1)&lt;&gt;"","/",""))),"")</f>
        <v/>
      </c>
      <c r="S15" s="59" t="str">
        <f>IF($P15&lt;&gt;"",IF(ISERROR(MATCH($P15,Daisy3!$L:$L,0)),IF(ISERROR(MATCH($P15,Daisy3!$Q:$Q,0)),IF(ISERROR(MATCH($P15,Daisy3!$U:$U,0)),"",IF(INDEX(Daisy3!$W:$W,MATCH($P15,Daisy3!$U:$U,0),1)&lt;&gt;"","X",IF(INDEX(Daisy3!$V:$V,MATCH($P15,Daisy3!$U:$U,0),1)&lt;&gt;"","/",""))),IF(INDEX(Daisy3!$S:$S,MATCH($P15,Daisy3!$Q:$Q,0),1)&lt;&gt;"","X",IF(INDEX(Daisy3!$R:$R,MATCH($P15,Daisy3!$Q:$Q,0),1)&lt;&gt;"","/",""))),IF(INDEX(Daisy3!$N:$N,MATCH($P15,Daisy3!$L:$L,0),1)&lt;&gt;"","X",IF(INDEX(Daisy3!$M:$M,MATCH($P15,Daisy3!$L:$L,0),1)&lt;&gt;"","/",""))),"")</f>
        <v/>
      </c>
      <c r="T15" s="61" t="str">
        <f>IF($P15&lt;&gt;"",IF(ISERROR(MATCH($P15,Daisy4!$L:$L,0)),IF(ISERROR(MATCH($P15,Daisy4!$Q:$Q,0)),IF(ISERROR(MATCH($P15,Daisy4!$U:$U,0)),"",IF(INDEX(Daisy4!$W:$W,MATCH($P15,Daisy4!$U:$U,0),1)&lt;&gt;"","X",IF(INDEX(Daisy4!$V:$V,MATCH($P15,Daisy4!$U:$U,0),1)&lt;&gt;"","/",""))),IF(INDEX(Daisy4!$S:$S,MATCH($P15,Daisy4!$Q:$Q,0),1)&lt;&gt;"","X",IF(INDEX(Daisy4!$R:$R,MATCH($P15,Daisy4!$Q:$Q,0),1)&lt;&gt;"","/",""))),IF(INDEX(Daisy4!$N:$N,MATCH($P15,Daisy4!$L:$L,0),1)&lt;&gt;"","X",IF(INDEX(Daisy4!$M:$M,MATCH($P15,Daisy4!$L:$L,0),1)&lt;&gt;"","/",""))),"")</f>
        <v/>
      </c>
      <c r="U15" s="91" t="str">
        <f>IF($P15&lt;&gt;"",IF(ISERROR(MATCH($P15,Daisy5!$L:$L,0)),IF(ISERROR(MATCH($P15,Daisy5!$Q:$Q,0)),IF(ISERROR(MATCH($P15,Daisy5!$U:$U,0)),"",IF(INDEX(Daisy5!$W:$W,MATCH($P15,Daisy5!$U:$U,0),1)&lt;&gt;"","X",IF(INDEX(Daisy5!$V:$V,MATCH($P15,Daisy5!$U:$U,0),1)&lt;&gt;"","/",""))),IF(INDEX(Daisy5!$S:$S,MATCH($P15,Daisy5!$Q:$Q,0),1)&lt;&gt;"","X",IF(INDEX(Daisy5!$R:$R,MATCH($P15,Daisy5!$Q:$Q,0),1)&lt;&gt;"","/",""))),IF(INDEX(Daisy5!$N:$N,MATCH($P15,Daisy5!$L:$L,0),1)&lt;&gt;"","X",IF(INDEX(Daisy5!$M:$M,MATCH($P15,Daisy5!$L:$L,0),1)&lt;&gt;"","/",""))),"")</f>
        <v/>
      </c>
      <c r="V15" s="59" t="str">
        <f>IF($P15&lt;&gt;"",IF(ISERROR(MATCH($P15,Daisy6!$L:$L,0)),IF(ISERROR(MATCH($P15,Daisy6!$Q:$Q,0)),IF(ISERROR(MATCH($P15,Daisy6!$U:$U,0)),"",IF(INDEX(Daisy6!$W:$W,MATCH($P15,Daisy6!$U:$U,0),1)&lt;&gt;"","X",IF(INDEX(Daisy6!$V:$V,MATCH($P15,Daisy6!$U:$U,0),1)&lt;&gt;"","/",""))),IF(INDEX(Daisy6!$S:$S,MATCH($P15,Daisy6!$Q:$Q,0),1)&lt;&gt;"","X",IF(INDEX(Daisy6!$R:$R,MATCH($P15,Daisy6!$Q:$Q,0),1)&lt;&gt;"","/",""))),IF(INDEX(Daisy6!$N:$N,MATCH($P15,Daisy6!$L:$L,0),1)&lt;&gt;"","X",IF(INDEX(Daisy6!$M:$M,MATCH($P15,Daisy6!$L:$L,0),1)&lt;&gt;"","/",""))),"")</f>
        <v/>
      </c>
      <c r="W15" s="59" t="str">
        <f>IF($P15&lt;&gt;"",IF(ISERROR(MATCH($P15,Daisy7!$L:$L,0)),IF(ISERROR(MATCH($P15,Daisy7!$Q:$Q,0)),IF(ISERROR(MATCH($P15,Daisy7!$U:$U,0)),"",IF(INDEX(Daisy7!$W:$W,MATCH($P15,Daisy7!$U:$U,0),1)&lt;&gt;"","X",IF(INDEX(Daisy7!$V:$V,MATCH($P15,Daisy7!$U:$U,0),1)&lt;&gt;"","/",""))),IF(INDEX(Daisy7!$S:$S,MATCH($P15,Daisy7!$Q:$Q,0),1)&lt;&gt;"","X",IF(INDEX(Daisy7!$R:$R,MATCH($P15,Daisy7!$Q:$Q,0),1)&lt;&gt;"","/",""))),IF(INDEX(Daisy7!$N:$N,MATCH($P15,Daisy7!$L:$L,0),1)&lt;&gt;"","X",IF(INDEX(Daisy7!$M:$M,MATCH($P15,Daisy7!$L:$L,0),1)&lt;&gt;"","/",""))),"")</f>
        <v/>
      </c>
      <c r="X15" s="61" t="str">
        <f>IF($P15&lt;&gt;"",IF(ISERROR(MATCH($P15,Daisy8!$L:$L,0)),IF(ISERROR(MATCH($P15,Daisy8!$Q:$Q,0)),IF(ISERROR(MATCH($P15,Daisy8!$U:$U,0)),"",IF(INDEX(Daisy8!$W:$W,MATCH($P15,Daisy8!$U:$U,0),1)&lt;&gt;"","X",IF(INDEX(Daisy8!$V:$V,MATCH($P15,Daisy8!$U:$U,0),1)&lt;&gt;"","/",""))),IF(INDEX(Daisy8!$S:$S,MATCH($P15,Daisy8!$Q:$Q,0),1)&lt;&gt;"","X",IF(INDEX(Daisy8!$R:$R,MATCH($P15,Daisy8!$Q:$Q,0),1)&lt;&gt;"","/",""))),IF(INDEX(Daisy8!$N:$N,MATCH($P15,Daisy8!$L:$L,0),1)&lt;&gt;"","X",IF(INDEX(Daisy8!$M:$M,MATCH($P15,Daisy8!$L:$L,0),1)&lt;&gt;"","/",""))),"")</f>
        <v/>
      </c>
      <c r="Y15" s="91" t="str">
        <f>IF($P15&lt;&gt;"",IF(ISERROR(MATCH($P15,Daisy9!$L:$L,0)),IF(ISERROR(MATCH($P15,Daisy9!$Q:$Q,0)),IF(ISERROR(MATCH($P15,Daisy9!$U:$U,0)),"",IF(INDEX(Daisy9!$W:$W,MATCH($P15,Daisy9!$U:$U,0),1)&lt;&gt;"","X",IF(INDEX(Daisy9!$V:$V,MATCH($P15,Daisy9!$U:$U,0),1)&lt;&gt;"","/",""))),IF(INDEX(Daisy9!$S:$S,MATCH($P15,Daisy9!$Q:$Q,0),1)&lt;&gt;"","X",IF(INDEX(Daisy9!$R:$R,MATCH($P15,Daisy9!$Q:$Q,0),1)&lt;&gt;"","/",""))),IF(INDEX(Daisy9!$N:$N,MATCH($P15,Daisy9!$L:$L,0),1)&lt;&gt;"","X",IF(INDEX(Daisy9!$M:$M,MATCH($P15,Daisy9!$L:$L,0),1)&lt;&gt;"","/",""))),"")</f>
        <v/>
      </c>
      <c r="Z15" s="59" t="str">
        <f>IF($P15&lt;&gt;"",IF(ISERROR(MATCH($P15,Daisy10!$L:$L,0)),IF(ISERROR(MATCH($P15,Daisy10!$Q:$Q,0)),IF(ISERROR(MATCH($P15,Daisy10!$U:$U,0)),"",IF(INDEX(Daisy10!$W:$W,MATCH($P15,Daisy10!$U:$U,0),1)&lt;&gt;"","X",IF(INDEX(Daisy10!$V:$V,MATCH($P15,Daisy10!$U:$U,0),1)&lt;&gt;"","/",""))),IF(INDEX(Daisy10!$S:$S,MATCH($P15,Daisy10!$Q:$Q,0),1)&lt;&gt;"","X",IF(INDEX(Daisy10!$R:$R,MATCH($P15,Daisy10!$Q:$Q,0),1)&lt;&gt;"","/",""))),IF(INDEX(Daisy10!$N:$N,MATCH($P15,Daisy10!$L:$L,0),1)&lt;&gt;"","X",IF(INDEX(Daisy10!$M:$M,MATCH($P15,Daisy10!$L:$L,0),1)&lt;&gt;"","/",""))),"")</f>
        <v/>
      </c>
      <c r="AA15" s="59" t="str">
        <f>IF($P15&lt;&gt;"",IF(ISERROR(MATCH($P15,Daisy11!$L:$L,0)),IF(ISERROR(MATCH($P15,Daisy11!$Q:$Q,0)),IF(ISERROR(MATCH($P15,Daisy11!$U:$U,0)),"",IF(INDEX(Daisy11!$W:$W,MATCH($P15,Daisy11!$U:$U,0),1)&lt;&gt;"","X",IF(INDEX(Daisy11!$V:$V,MATCH($P15,Daisy11!$U:$U,0),1)&lt;&gt;"","/",""))),IF(INDEX(Daisy11!$S:$S,MATCH($P15,Daisy11!$Q:$Q,0),1)&lt;&gt;"","X",IF(INDEX(Daisy11!$R:$R,MATCH($P15,Daisy11!$Q:$Q,0),1)&lt;&gt;"","/",""))),IF(INDEX(Daisy11!$N:$N,MATCH($P15,Daisy11!$L:$L,0),1)&lt;&gt;"","X",IF(INDEX(Daisy11!$M:$M,MATCH($P15,Daisy11!$L:$L,0),1)&lt;&gt;"","/",""))),"")</f>
        <v/>
      </c>
      <c r="AB15" s="61" t="str">
        <f>IF($P15&lt;&gt;"",IF(ISERROR(MATCH($P15,Daisy12!$L:$L,0)),IF(ISERROR(MATCH($P15,Daisy12!$Q:$Q,0)),IF(ISERROR(MATCH($P15,Daisy12!$U:$U,0)),"",IF(INDEX(Daisy12!$W:$W,MATCH($P15,Daisy12!$U:$U,0),1)&lt;&gt;"","X",IF(INDEX(Daisy12!$V:$V,MATCH($P15,Daisy12!$U:$U,0),1)&lt;&gt;"","/",""))),IF(INDEX(Daisy12!$S:$S,MATCH($P15,Daisy12!$Q:$Q,0),1)&lt;&gt;"","X",IF(INDEX(Daisy12!$R:$R,MATCH($P15,Daisy12!$Q:$Q,0),1)&lt;&gt;"","/",""))),IF(INDEX(Daisy12!$N:$N,MATCH($P15,Daisy12!$L:$L,0),1)&lt;&gt;"","X",IF(INDEX(Daisy12!$M:$M,MATCH($P15,Daisy12!$L:$L,0),1)&lt;&gt;"","/",""))),"")</f>
        <v/>
      </c>
    </row>
    <row r="16" spans="1:28" ht="15.75" thickBot="1">
      <c r="A16" s="79" t="s">
        <v>94</v>
      </c>
      <c r="B16" s="72" t="str">
        <f>IFERROR(IF(Daisy1!$I17="-","-",IF(Daisy1!$J17&lt;&gt;"","X",IF(AND(Daisy1!$I17&lt;&gt;"",Daisy1!$I17&lt;&gt;"-"),"/",""))),"")</f>
        <v/>
      </c>
      <c r="C16" s="73" t="str">
        <f>IFERROR(IF(Daisy2!$I17="-","-",IF(Daisy2!$J17&lt;&gt;"","X",IF(AND(Daisy2!$I17&lt;&gt;"",Daisy2!$I17&lt;&gt;"-"),"/",""))),"")</f>
        <v/>
      </c>
      <c r="D16" s="73" t="str">
        <f>IFERROR(IF(Daisy3!$I17="-","-",IF(Daisy3!$J17&lt;&gt;"","X",IF(AND(Daisy3!$I17&lt;&gt;"",Daisy3!$I17&lt;&gt;"-"),"/",""))),"")</f>
        <v/>
      </c>
      <c r="E16" s="74" t="str">
        <f>IFERROR(IF(Daisy4!$I17="-","-",IF(Daisy4!$J17&lt;&gt;"","X",IF(AND(Daisy4!$I17&lt;&gt;"",Daisy4!$I17&lt;&gt;"-"),"/",""))),"")</f>
        <v/>
      </c>
      <c r="F16" s="72" t="str">
        <f>IFERROR(IF(Daisy5!$I17="-","-",IF(Daisy5!$J17&lt;&gt;"","X",IF(AND(Daisy5!$I17&lt;&gt;"",Daisy5!$I17&lt;&gt;"-"),"/",""))),"")</f>
        <v/>
      </c>
      <c r="G16" s="73" t="str">
        <f>IFERROR(IF(Daisy6!$I17="-","-",IF(Daisy6!$J17&lt;&gt;"","X",IF(AND(Daisy6!$I17&lt;&gt;"",Daisy6!$I17&lt;&gt;"-"),"/",""))),"")</f>
        <v/>
      </c>
      <c r="H16" s="73" t="str">
        <f>IFERROR(IF(Daisy7!$I17="-","-",IF(Daisy7!$J17&lt;&gt;"","X",IF(AND(Daisy7!$I17&lt;&gt;"",Daisy7!$I17&lt;&gt;"-"),"/",""))),"")</f>
        <v/>
      </c>
      <c r="I16" s="74" t="str">
        <f>IFERROR(IF(Daisy8!$I17="-","-",IF(Daisy8!$J17&lt;&gt;"","X",IF(AND(Daisy8!$I17&lt;&gt;"",Daisy8!$I17&lt;&gt;"-"),"/",""))),"")</f>
        <v/>
      </c>
      <c r="J16" s="72" t="str">
        <f>IFERROR(IF(Daisy9!$I17="-","-",IF(Daisy9!$J17&lt;&gt;"","X",IF(AND(Daisy9!$I17&lt;&gt;"",Daisy9!$I17&lt;&gt;"-"),"/",""))),"")</f>
        <v/>
      </c>
      <c r="K16" s="73" t="str">
        <f>IFERROR(IF(Daisy10!$I17="-","-",IF(Daisy10!$J17&lt;&gt;"","X",IF(AND(Daisy10!$I17&lt;&gt;"",Daisy10!$I17&lt;&gt;"-"),"/",""))),"")</f>
        <v/>
      </c>
      <c r="L16" s="73" t="str">
        <f>IFERROR(IF(Daisy11!$I17="-","-",IF(Daisy11!$J17&lt;&gt;"","X",IF(AND(Daisy11!$I17&lt;&gt;"",Daisy11!$I17&lt;&gt;"-"),"/",""))),"")</f>
        <v/>
      </c>
      <c r="M16" s="74" t="str">
        <f>IFERROR(IF(Daisy12!$I17="-","-",IF(Daisy12!$J17&lt;&gt;"","X",IF(AND(Daisy12!$I17&lt;&gt;"",Daisy12!$I17&lt;&gt;"-"),"/",""))),"")</f>
        <v/>
      </c>
      <c r="O16" s="119"/>
      <c r="P16" s="197"/>
      <c r="Q16" s="60" t="str">
        <f>IF($P16&lt;&gt;"",IF(ISERROR(MATCH($P16,Daisy1!$L:$L,0)),IF(ISERROR(MATCH($P16,Daisy1!$Q:$Q,0)),IF(ISERROR(MATCH($P16,Daisy1!$U:$U,0)),"",IF(INDEX(Daisy1!$W:$W,MATCH($P16,Daisy1!$U:$U,0),1)&lt;&gt;"","X",IF(INDEX(Daisy1!$V:$V,MATCH($P16,Daisy1!$U:$U,0),1)&lt;&gt;"","/",""))),IF(INDEX(Daisy1!$S:$S,MATCH($P16,Daisy1!$Q:$Q,0),1)&lt;&gt;"","X",IF(INDEX(Daisy1!$R:$R,MATCH($P16,Daisy1!$Q:$Q,0),1)&lt;&gt;"","/",""))),IF(INDEX(Daisy1!$N:$N,MATCH($P16,Daisy1!$L:$L,0),1)&lt;&gt;"","X",IF(INDEX(Daisy1!$M:$M,MATCH($P16,Daisy1!$L:$L,0),1)&lt;&gt;"","/",""))),"")</f>
        <v/>
      </c>
      <c r="R16" s="59" t="str">
        <f>IF($P16&lt;&gt;"",IF(ISERROR(MATCH($P16,Daisy2!$L:$L,0)),IF(ISERROR(MATCH($P16,Daisy2!$Q:$Q,0)),IF(ISERROR(MATCH($P16,Daisy2!$U:$U,0)),"",IF(INDEX(Daisy2!$W:$W,MATCH($P16,Daisy2!$U:$U,0),1)&lt;&gt;"","X",IF(INDEX(Daisy2!$V:$V,MATCH($P16,Daisy2!$U:$U,0),1)&lt;&gt;"","/",""))),IF(INDEX(Daisy2!$S:$S,MATCH($P16,Daisy2!$Q:$Q,0),1)&lt;&gt;"","X",IF(INDEX(Daisy2!$R:$R,MATCH($P16,Daisy2!$Q:$Q,0),1)&lt;&gt;"","/",""))),IF(INDEX(Daisy2!$N:$N,MATCH($P16,Daisy2!$L:$L,0),1)&lt;&gt;"","X",IF(INDEX(Daisy2!$M:$M,MATCH($P16,Daisy2!$L:$L,0),1)&lt;&gt;"","/",""))),"")</f>
        <v/>
      </c>
      <c r="S16" s="59" t="str">
        <f>IF($P16&lt;&gt;"",IF(ISERROR(MATCH($P16,Daisy3!$L:$L,0)),IF(ISERROR(MATCH($P16,Daisy3!$Q:$Q,0)),IF(ISERROR(MATCH($P16,Daisy3!$U:$U,0)),"",IF(INDEX(Daisy3!$W:$W,MATCH($P16,Daisy3!$U:$U,0),1)&lt;&gt;"","X",IF(INDEX(Daisy3!$V:$V,MATCH($P16,Daisy3!$U:$U,0),1)&lt;&gt;"","/",""))),IF(INDEX(Daisy3!$S:$S,MATCH($P16,Daisy3!$Q:$Q,0),1)&lt;&gt;"","X",IF(INDEX(Daisy3!$R:$R,MATCH($P16,Daisy3!$Q:$Q,0),1)&lt;&gt;"","/",""))),IF(INDEX(Daisy3!$N:$N,MATCH($P16,Daisy3!$L:$L,0),1)&lt;&gt;"","X",IF(INDEX(Daisy3!$M:$M,MATCH($P16,Daisy3!$L:$L,0),1)&lt;&gt;"","/",""))),"")</f>
        <v/>
      </c>
      <c r="T16" s="61" t="str">
        <f>IF($P16&lt;&gt;"",IF(ISERROR(MATCH($P16,Daisy4!$L:$L,0)),IF(ISERROR(MATCH($P16,Daisy4!$Q:$Q,0)),IF(ISERROR(MATCH($P16,Daisy4!$U:$U,0)),"",IF(INDEX(Daisy4!$W:$W,MATCH($P16,Daisy4!$U:$U,0),1)&lt;&gt;"","X",IF(INDEX(Daisy4!$V:$V,MATCH($P16,Daisy4!$U:$U,0),1)&lt;&gt;"","/",""))),IF(INDEX(Daisy4!$S:$S,MATCH($P16,Daisy4!$Q:$Q,0),1)&lt;&gt;"","X",IF(INDEX(Daisy4!$R:$R,MATCH($P16,Daisy4!$Q:$Q,0),1)&lt;&gt;"","/",""))),IF(INDEX(Daisy4!$N:$N,MATCH($P16,Daisy4!$L:$L,0),1)&lt;&gt;"","X",IF(INDEX(Daisy4!$M:$M,MATCH($P16,Daisy4!$L:$L,0),1)&lt;&gt;"","/",""))),"")</f>
        <v/>
      </c>
      <c r="U16" s="91" t="str">
        <f>IF($P16&lt;&gt;"",IF(ISERROR(MATCH($P16,Daisy5!$L:$L,0)),IF(ISERROR(MATCH($P16,Daisy5!$Q:$Q,0)),IF(ISERROR(MATCH($P16,Daisy5!$U:$U,0)),"",IF(INDEX(Daisy5!$W:$W,MATCH($P16,Daisy5!$U:$U,0),1)&lt;&gt;"","X",IF(INDEX(Daisy5!$V:$V,MATCH($P16,Daisy5!$U:$U,0),1)&lt;&gt;"","/",""))),IF(INDEX(Daisy5!$S:$S,MATCH($P16,Daisy5!$Q:$Q,0),1)&lt;&gt;"","X",IF(INDEX(Daisy5!$R:$R,MATCH($P16,Daisy5!$Q:$Q,0),1)&lt;&gt;"","/",""))),IF(INDEX(Daisy5!$N:$N,MATCH($P16,Daisy5!$L:$L,0),1)&lt;&gt;"","X",IF(INDEX(Daisy5!$M:$M,MATCH($P16,Daisy5!$L:$L,0),1)&lt;&gt;"","/",""))),"")</f>
        <v/>
      </c>
      <c r="V16" s="59" t="str">
        <f>IF($P16&lt;&gt;"",IF(ISERROR(MATCH($P16,Daisy6!$L:$L,0)),IF(ISERROR(MATCH($P16,Daisy6!$Q:$Q,0)),IF(ISERROR(MATCH($P16,Daisy6!$U:$U,0)),"",IF(INDEX(Daisy6!$W:$W,MATCH($P16,Daisy6!$U:$U,0),1)&lt;&gt;"","X",IF(INDEX(Daisy6!$V:$V,MATCH($P16,Daisy6!$U:$U,0),1)&lt;&gt;"","/",""))),IF(INDEX(Daisy6!$S:$S,MATCH($P16,Daisy6!$Q:$Q,0),1)&lt;&gt;"","X",IF(INDEX(Daisy6!$R:$R,MATCH($P16,Daisy6!$Q:$Q,0),1)&lt;&gt;"","/",""))),IF(INDEX(Daisy6!$N:$N,MATCH($P16,Daisy6!$L:$L,0),1)&lt;&gt;"","X",IF(INDEX(Daisy6!$M:$M,MATCH($P16,Daisy6!$L:$L,0),1)&lt;&gt;"","/",""))),"")</f>
        <v/>
      </c>
      <c r="W16" s="59" t="str">
        <f>IF($P16&lt;&gt;"",IF(ISERROR(MATCH($P16,Daisy7!$L:$L,0)),IF(ISERROR(MATCH($P16,Daisy7!$Q:$Q,0)),IF(ISERROR(MATCH($P16,Daisy7!$U:$U,0)),"",IF(INDEX(Daisy7!$W:$W,MATCH($P16,Daisy7!$U:$U,0),1)&lt;&gt;"","X",IF(INDEX(Daisy7!$V:$V,MATCH($P16,Daisy7!$U:$U,0),1)&lt;&gt;"","/",""))),IF(INDEX(Daisy7!$S:$S,MATCH($P16,Daisy7!$Q:$Q,0),1)&lt;&gt;"","X",IF(INDEX(Daisy7!$R:$R,MATCH($P16,Daisy7!$Q:$Q,0),1)&lt;&gt;"","/",""))),IF(INDEX(Daisy7!$N:$N,MATCH($P16,Daisy7!$L:$L,0),1)&lt;&gt;"","X",IF(INDEX(Daisy7!$M:$M,MATCH($P16,Daisy7!$L:$L,0),1)&lt;&gt;"","/",""))),"")</f>
        <v/>
      </c>
      <c r="X16" s="61" t="str">
        <f>IF($P16&lt;&gt;"",IF(ISERROR(MATCH($P16,Daisy8!$L:$L,0)),IF(ISERROR(MATCH($P16,Daisy8!$Q:$Q,0)),IF(ISERROR(MATCH($P16,Daisy8!$U:$U,0)),"",IF(INDEX(Daisy8!$W:$W,MATCH($P16,Daisy8!$U:$U,0),1)&lt;&gt;"","X",IF(INDEX(Daisy8!$V:$V,MATCH($P16,Daisy8!$U:$U,0),1)&lt;&gt;"","/",""))),IF(INDEX(Daisy8!$S:$S,MATCH($P16,Daisy8!$Q:$Q,0),1)&lt;&gt;"","X",IF(INDEX(Daisy8!$R:$R,MATCH($P16,Daisy8!$Q:$Q,0),1)&lt;&gt;"","/",""))),IF(INDEX(Daisy8!$N:$N,MATCH($P16,Daisy8!$L:$L,0),1)&lt;&gt;"","X",IF(INDEX(Daisy8!$M:$M,MATCH($P16,Daisy8!$L:$L,0),1)&lt;&gt;"","/",""))),"")</f>
        <v/>
      </c>
      <c r="Y16" s="91" t="str">
        <f>IF($P16&lt;&gt;"",IF(ISERROR(MATCH($P16,Daisy9!$L:$L,0)),IF(ISERROR(MATCH($P16,Daisy9!$Q:$Q,0)),IF(ISERROR(MATCH($P16,Daisy9!$U:$U,0)),"",IF(INDEX(Daisy9!$W:$W,MATCH($P16,Daisy9!$U:$U,0),1)&lt;&gt;"","X",IF(INDEX(Daisy9!$V:$V,MATCH($P16,Daisy9!$U:$U,0),1)&lt;&gt;"","/",""))),IF(INDEX(Daisy9!$S:$S,MATCH($P16,Daisy9!$Q:$Q,0),1)&lt;&gt;"","X",IF(INDEX(Daisy9!$R:$R,MATCH($P16,Daisy9!$Q:$Q,0),1)&lt;&gt;"","/",""))),IF(INDEX(Daisy9!$N:$N,MATCH($P16,Daisy9!$L:$L,0),1)&lt;&gt;"","X",IF(INDEX(Daisy9!$M:$M,MATCH($P16,Daisy9!$L:$L,0),1)&lt;&gt;"","/",""))),"")</f>
        <v/>
      </c>
      <c r="Z16" s="59" t="str">
        <f>IF($P16&lt;&gt;"",IF(ISERROR(MATCH($P16,Daisy10!$L:$L,0)),IF(ISERROR(MATCH($P16,Daisy10!$Q:$Q,0)),IF(ISERROR(MATCH($P16,Daisy10!$U:$U,0)),"",IF(INDEX(Daisy10!$W:$W,MATCH($P16,Daisy10!$U:$U,0),1)&lt;&gt;"","X",IF(INDEX(Daisy10!$V:$V,MATCH($P16,Daisy10!$U:$U,0),1)&lt;&gt;"","/",""))),IF(INDEX(Daisy10!$S:$S,MATCH($P16,Daisy10!$Q:$Q,0),1)&lt;&gt;"","X",IF(INDEX(Daisy10!$R:$R,MATCH($P16,Daisy10!$Q:$Q,0),1)&lt;&gt;"","/",""))),IF(INDEX(Daisy10!$N:$N,MATCH($P16,Daisy10!$L:$L,0),1)&lt;&gt;"","X",IF(INDEX(Daisy10!$M:$M,MATCH($P16,Daisy10!$L:$L,0),1)&lt;&gt;"","/",""))),"")</f>
        <v/>
      </c>
      <c r="AA16" s="59" t="str">
        <f>IF($P16&lt;&gt;"",IF(ISERROR(MATCH($P16,Daisy11!$L:$L,0)),IF(ISERROR(MATCH($P16,Daisy11!$Q:$Q,0)),IF(ISERROR(MATCH($P16,Daisy11!$U:$U,0)),"",IF(INDEX(Daisy11!$W:$W,MATCH($P16,Daisy11!$U:$U,0),1)&lt;&gt;"","X",IF(INDEX(Daisy11!$V:$V,MATCH($P16,Daisy11!$U:$U,0),1)&lt;&gt;"","/",""))),IF(INDEX(Daisy11!$S:$S,MATCH($P16,Daisy11!$Q:$Q,0),1)&lt;&gt;"","X",IF(INDEX(Daisy11!$R:$R,MATCH($P16,Daisy11!$Q:$Q,0),1)&lt;&gt;"","/",""))),IF(INDEX(Daisy11!$N:$N,MATCH($P16,Daisy11!$L:$L,0),1)&lt;&gt;"","X",IF(INDEX(Daisy11!$M:$M,MATCH($P16,Daisy11!$L:$L,0),1)&lt;&gt;"","/",""))),"")</f>
        <v/>
      </c>
      <c r="AB16" s="61" t="str">
        <f>IF($P16&lt;&gt;"",IF(ISERROR(MATCH($P16,Daisy12!$L:$L,0)),IF(ISERROR(MATCH($P16,Daisy12!$Q:$Q,0)),IF(ISERROR(MATCH($P16,Daisy12!$U:$U,0)),"",IF(INDEX(Daisy12!$W:$W,MATCH($P16,Daisy12!$U:$U,0),1)&lt;&gt;"","X",IF(INDEX(Daisy12!$V:$V,MATCH($P16,Daisy12!$U:$U,0),1)&lt;&gt;"","/",""))),IF(INDEX(Daisy12!$S:$S,MATCH($P16,Daisy12!$Q:$Q,0),1)&lt;&gt;"","X",IF(INDEX(Daisy12!$R:$R,MATCH($P16,Daisy12!$Q:$Q,0),1)&lt;&gt;"","/",""))),IF(INDEX(Daisy12!$N:$N,MATCH($P16,Daisy12!$L:$L,0),1)&lt;&gt;"","X",IF(INDEX(Daisy12!$M:$M,MATCH($P16,Daisy12!$L:$L,0),1)&lt;&gt;"","/",""))),"")</f>
        <v/>
      </c>
    </row>
    <row r="17" spans="1:28">
      <c r="A17" s="75" t="s">
        <v>95</v>
      </c>
      <c r="B17" s="69" t="str">
        <f>IFERROR(IF(Daisy1!$I18="-","-",IF(Daisy1!$J18&lt;&gt;"","X",IF(AND(Daisy1!$I18&lt;&gt;"",Daisy1!$I18&lt;&gt;"-"),"/",""))),"")</f>
        <v/>
      </c>
      <c r="C17" s="70" t="str">
        <f>IFERROR(IF(Daisy2!$I18="-","-",IF(Daisy2!$J18&lt;&gt;"","X",IF(AND(Daisy2!$I18&lt;&gt;"",Daisy2!$I18&lt;&gt;"-"),"/",""))),"")</f>
        <v/>
      </c>
      <c r="D17" s="70" t="str">
        <f>IFERROR(IF(Daisy3!$I18="-","-",IF(Daisy3!$J18&lt;&gt;"","X",IF(AND(Daisy3!$I18&lt;&gt;"",Daisy3!$I18&lt;&gt;"-"),"/",""))),"")</f>
        <v/>
      </c>
      <c r="E17" s="71" t="str">
        <f>IFERROR(IF(Daisy4!$I18="-","-",IF(Daisy4!$J18&lt;&gt;"","X",IF(AND(Daisy4!$I18&lt;&gt;"",Daisy4!$I18&lt;&gt;"-"),"/",""))),"")</f>
        <v/>
      </c>
      <c r="F17" s="69" t="str">
        <f>IFERROR(IF(Daisy5!$I18="-","-",IF(Daisy5!$J18&lt;&gt;"","X",IF(AND(Daisy5!$I18&lt;&gt;"",Daisy5!$I18&lt;&gt;"-"),"/",""))),"")</f>
        <v/>
      </c>
      <c r="G17" s="70" t="str">
        <f>IFERROR(IF(Daisy6!$I18="-","-",IF(Daisy6!$J18&lt;&gt;"","X",IF(AND(Daisy6!$I18&lt;&gt;"",Daisy6!$I18&lt;&gt;"-"),"/",""))),"")</f>
        <v/>
      </c>
      <c r="H17" s="70" t="str">
        <f>IFERROR(IF(Daisy7!$I18="-","-",IF(Daisy7!$J18&lt;&gt;"","X",IF(AND(Daisy7!$I18&lt;&gt;"",Daisy7!$I18&lt;&gt;"-"),"/",""))),"")</f>
        <v/>
      </c>
      <c r="I17" s="71" t="str">
        <f>IFERROR(IF(Daisy8!$I18="-","-",IF(Daisy8!$J18&lt;&gt;"","X",IF(AND(Daisy8!$I18&lt;&gt;"",Daisy8!$I18&lt;&gt;"-"),"/",""))),"")</f>
        <v/>
      </c>
      <c r="J17" s="69" t="str">
        <f>IFERROR(IF(Daisy9!$I18="-","-",IF(Daisy9!$J18&lt;&gt;"","X",IF(AND(Daisy9!$I18&lt;&gt;"",Daisy9!$I18&lt;&gt;"-"),"/",""))),"")</f>
        <v/>
      </c>
      <c r="K17" s="70" t="str">
        <f>IFERROR(IF(Daisy10!$I18="-","-",IF(Daisy10!$J18&lt;&gt;"","X",IF(AND(Daisy10!$I18&lt;&gt;"",Daisy10!$I18&lt;&gt;"-"),"/",""))),"")</f>
        <v/>
      </c>
      <c r="L17" s="70" t="str">
        <f>IFERROR(IF(Daisy11!$I18="-","-",IF(Daisy11!$J18&lt;&gt;"","X",IF(AND(Daisy11!$I18&lt;&gt;"",Daisy11!$I18&lt;&gt;"-"),"/",""))),"")</f>
        <v/>
      </c>
      <c r="M17" s="71" t="str">
        <f>IFERROR(IF(Daisy12!$I18="-","-",IF(Daisy12!$J18&lt;&gt;"","X",IF(AND(Daisy12!$I18&lt;&gt;"",Daisy12!$I18&lt;&gt;"-"),"/",""))),"")</f>
        <v/>
      </c>
      <c r="O17" s="119"/>
      <c r="P17" s="197"/>
      <c r="Q17" s="60" t="str">
        <f>IF($P17&lt;&gt;"",IF(ISERROR(MATCH($P17,Daisy1!$L:$L,0)),IF(ISERROR(MATCH($P17,Daisy1!$Q:$Q,0)),IF(ISERROR(MATCH($P17,Daisy1!$U:$U,0)),"",IF(INDEX(Daisy1!$W:$W,MATCH($P17,Daisy1!$U:$U,0),1)&lt;&gt;"","X",IF(INDEX(Daisy1!$V:$V,MATCH($P17,Daisy1!$U:$U,0),1)&lt;&gt;"","/",""))),IF(INDEX(Daisy1!$S:$S,MATCH($P17,Daisy1!$Q:$Q,0),1)&lt;&gt;"","X",IF(INDEX(Daisy1!$R:$R,MATCH($P17,Daisy1!$Q:$Q,0),1)&lt;&gt;"","/",""))),IF(INDEX(Daisy1!$N:$N,MATCH($P17,Daisy1!$L:$L,0),1)&lt;&gt;"","X",IF(INDEX(Daisy1!$M:$M,MATCH($P17,Daisy1!$L:$L,0),1)&lt;&gt;"","/",""))),"")</f>
        <v/>
      </c>
      <c r="R17" s="59" t="str">
        <f>IF($P17&lt;&gt;"",IF(ISERROR(MATCH($P17,Daisy2!$L:$L,0)),IF(ISERROR(MATCH($P17,Daisy2!$Q:$Q,0)),IF(ISERROR(MATCH($P17,Daisy2!$U:$U,0)),"",IF(INDEX(Daisy2!$W:$W,MATCH($P17,Daisy2!$U:$U,0),1)&lt;&gt;"","X",IF(INDEX(Daisy2!$V:$V,MATCH($P17,Daisy2!$U:$U,0),1)&lt;&gt;"","/",""))),IF(INDEX(Daisy2!$S:$S,MATCH($P17,Daisy2!$Q:$Q,0),1)&lt;&gt;"","X",IF(INDEX(Daisy2!$R:$R,MATCH($P17,Daisy2!$Q:$Q,0),1)&lt;&gt;"","/",""))),IF(INDEX(Daisy2!$N:$N,MATCH($P17,Daisy2!$L:$L,0),1)&lt;&gt;"","X",IF(INDEX(Daisy2!$M:$M,MATCH($P17,Daisy2!$L:$L,0),1)&lt;&gt;"","/",""))),"")</f>
        <v/>
      </c>
      <c r="S17" s="59" t="str">
        <f>IF($P17&lt;&gt;"",IF(ISERROR(MATCH($P17,Daisy3!$L:$L,0)),IF(ISERROR(MATCH($P17,Daisy3!$Q:$Q,0)),IF(ISERROR(MATCH($P17,Daisy3!$U:$U,0)),"",IF(INDEX(Daisy3!$W:$W,MATCH($P17,Daisy3!$U:$U,0),1)&lt;&gt;"","X",IF(INDEX(Daisy3!$V:$V,MATCH($P17,Daisy3!$U:$U,0),1)&lt;&gt;"","/",""))),IF(INDEX(Daisy3!$S:$S,MATCH($P17,Daisy3!$Q:$Q,0),1)&lt;&gt;"","X",IF(INDEX(Daisy3!$R:$R,MATCH($P17,Daisy3!$Q:$Q,0),1)&lt;&gt;"","/",""))),IF(INDEX(Daisy3!$N:$N,MATCH($P17,Daisy3!$L:$L,0),1)&lt;&gt;"","X",IF(INDEX(Daisy3!$M:$M,MATCH($P17,Daisy3!$L:$L,0),1)&lt;&gt;"","/",""))),"")</f>
        <v/>
      </c>
      <c r="T17" s="61" t="str">
        <f>IF($P17&lt;&gt;"",IF(ISERROR(MATCH($P17,Daisy4!$L:$L,0)),IF(ISERROR(MATCH($P17,Daisy4!$Q:$Q,0)),IF(ISERROR(MATCH($P17,Daisy4!$U:$U,0)),"",IF(INDEX(Daisy4!$W:$W,MATCH($P17,Daisy4!$U:$U,0),1)&lt;&gt;"","X",IF(INDEX(Daisy4!$V:$V,MATCH($P17,Daisy4!$U:$U,0),1)&lt;&gt;"","/",""))),IF(INDEX(Daisy4!$S:$S,MATCH($P17,Daisy4!$Q:$Q,0),1)&lt;&gt;"","X",IF(INDEX(Daisy4!$R:$R,MATCH($P17,Daisy4!$Q:$Q,0),1)&lt;&gt;"","/",""))),IF(INDEX(Daisy4!$N:$N,MATCH($P17,Daisy4!$L:$L,0),1)&lt;&gt;"","X",IF(INDEX(Daisy4!$M:$M,MATCH($P17,Daisy4!$L:$L,0),1)&lt;&gt;"","/",""))),"")</f>
        <v/>
      </c>
      <c r="U17" s="91" t="str">
        <f>IF($P17&lt;&gt;"",IF(ISERROR(MATCH($P17,Daisy5!$L:$L,0)),IF(ISERROR(MATCH($P17,Daisy5!$Q:$Q,0)),IF(ISERROR(MATCH($P17,Daisy5!$U:$U,0)),"",IF(INDEX(Daisy5!$W:$W,MATCH($P17,Daisy5!$U:$U,0),1)&lt;&gt;"","X",IF(INDEX(Daisy5!$V:$V,MATCH($P17,Daisy5!$U:$U,0),1)&lt;&gt;"","/",""))),IF(INDEX(Daisy5!$S:$S,MATCH($P17,Daisy5!$Q:$Q,0),1)&lt;&gt;"","X",IF(INDEX(Daisy5!$R:$R,MATCH($P17,Daisy5!$Q:$Q,0),1)&lt;&gt;"","/",""))),IF(INDEX(Daisy5!$N:$N,MATCH($P17,Daisy5!$L:$L,0),1)&lt;&gt;"","X",IF(INDEX(Daisy5!$M:$M,MATCH($P17,Daisy5!$L:$L,0),1)&lt;&gt;"","/",""))),"")</f>
        <v/>
      </c>
      <c r="V17" s="59" t="str">
        <f>IF($P17&lt;&gt;"",IF(ISERROR(MATCH($P17,Daisy6!$L:$L,0)),IF(ISERROR(MATCH($P17,Daisy6!$Q:$Q,0)),IF(ISERROR(MATCH($P17,Daisy6!$U:$U,0)),"",IF(INDEX(Daisy6!$W:$W,MATCH($P17,Daisy6!$U:$U,0),1)&lt;&gt;"","X",IF(INDEX(Daisy6!$V:$V,MATCH($P17,Daisy6!$U:$U,0),1)&lt;&gt;"","/",""))),IF(INDEX(Daisy6!$S:$S,MATCH($P17,Daisy6!$Q:$Q,0),1)&lt;&gt;"","X",IF(INDEX(Daisy6!$R:$R,MATCH($P17,Daisy6!$Q:$Q,0),1)&lt;&gt;"","/",""))),IF(INDEX(Daisy6!$N:$N,MATCH($P17,Daisy6!$L:$L,0),1)&lt;&gt;"","X",IF(INDEX(Daisy6!$M:$M,MATCH($P17,Daisy6!$L:$L,0),1)&lt;&gt;"","/",""))),"")</f>
        <v/>
      </c>
      <c r="W17" s="59" t="str">
        <f>IF($P17&lt;&gt;"",IF(ISERROR(MATCH($P17,Daisy7!$L:$L,0)),IF(ISERROR(MATCH($P17,Daisy7!$Q:$Q,0)),IF(ISERROR(MATCH($P17,Daisy7!$U:$U,0)),"",IF(INDEX(Daisy7!$W:$W,MATCH($P17,Daisy7!$U:$U,0),1)&lt;&gt;"","X",IF(INDEX(Daisy7!$V:$V,MATCH($P17,Daisy7!$U:$U,0),1)&lt;&gt;"","/",""))),IF(INDEX(Daisy7!$S:$S,MATCH($P17,Daisy7!$Q:$Q,0),1)&lt;&gt;"","X",IF(INDEX(Daisy7!$R:$R,MATCH($P17,Daisy7!$Q:$Q,0),1)&lt;&gt;"","/",""))),IF(INDEX(Daisy7!$N:$N,MATCH($P17,Daisy7!$L:$L,0),1)&lt;&gt;"","X",IF(INDEX(Daisy7!$M:$M,MATCH($P17,Daisy7!$L:$L,0),1)&lt;&gt;"","/",""))),"")</f>
        <v/>
      </c>
      <c r="X17" s="61" t="str">
        <f>IF($P17&lt;&gt;"",IF(ISERROR(MATCH($P17,Daisy8!$L:$L,0)),IF(ISERROR(MATCH($P17,Daisy8!$Q:$Q,0)),IF(ISERROR(MATCH($P17,Daisy8!$U:$U,0)),"",IF(INDEX(Daisy8!$W:$W,MATCH($P17,Daisy8!$U:$U,0),1)&lt;&gt;"","X",IF(INDEX(Daisy8!$V:$V,MATCH($P17,Daisy8!$U:$U,0),1)&lt;&gt;"","/",""))),IF(INDEX(Daisy8!$S:$S,MATCH($P17,Daisy8!$Q:$Q,0),1)&lt;&gt;"","X",IF(INDEX(Daisy8!$R:$R,MATCH($P17,Daisy8!$Q:$Q,0),1)&lt;&gt;"","/",""))),IF(INDEX(Daisy8!$N:$N,MATCH($P17,Daisy8!$L:$L,0),1)&lt;&gt;"","X",IF(INDEX(Daisy8!$M:$M,MATCH($P17,Daisy8!$L:$L,0),1)&lt;&gt;"","/",""))),"")</f>
        <v/>
      </c>
      <c r="Y17" s="91" t="str">
        <f>IF($P17&lt;&gt;"",IF(ISERROR(MATCH($P17,Daisy9!$L:$L,0)),IF(ISERROR(MATCH($P17,Daisy9!$Q:$Q,0)),IF(ISERROR(MATCH($P17,Daisy9!$U:$U,0)),"",IF(INDEX(Daisy9!$W:$W,MATCH($P17,Daisy9!$U:$U,0),1)&lt;&gt;"","X",IF(INDEX(Daisy9!$V:$V,MATCH($P17,Daisy9!$U:$U,0),1)&lt;&gt;"","/",""))),IF(INDEX(Daisy9!$S:$S,MATCH($P17,Daisy9!$Q:$Q,0),1)&lt;&gt;"","X",IF(INDEX(Daisy9!$R:$R,MATCH($P17,Daisy9!$Q:$Q,0),1)&lt;&gt;"","/",""))),IF(INDEX(Daisy9!$N:$N,MATCH($P17,Daisy9!$L:$L,0),1)&lt;&gt;"","X",IF(INDEX(Daisy9!$M:$M,MATCH($P17,Daisy9!$L:$L,0),1)&lt;&gt;"","/",""))),"")</f>
        <v/>
      </c>
      <c r="Z17" s="59" t="str">
        <f>IF($P17&lt;&gt;"",IF(ISERROR(MATCH($P17,Daisy10!$L:$L,0)),IF(ISERROR(MATCH($P17,Daisy10!$Q:$Q,0)),IF(ISERROR(MATCH($P17,Daisy10!$U:$U,0)),"",IF(INDEX(Daisy10!$W:$W,MATCH($P17,Daisy10!$U:$U,0),1)&lt;&gt;"","X",IF(INDEX(Daisy10!$V:$V,MATCH($P17,Daisy10!$U:$U,0),1)&lt;&gt;"","/",""))),IF(INDEX(Daisy10!$S:$S,MATCH($P17,Daisy10!$Q:$Q,0),1)&lt;&gt;"","X",IF(INDEX(Daisy10!$R:$R,MATCH($P17,Daisy10!$Q:$Q,0),1)&lt;&gt;"","/",""))),IF(INDEX(Daisy10!$N:$N,MATCH($P17,Daisy10!$L:$L,0),1)&lt;&gt;"","X",IF(INDEX(Daisy10!$M:$M,MATCH($P17,Daisy10!$L:$L,0),1)&lt;&gt;"","/",""))),"")</f>
        <v/>
      </c>
      <c r="AA17" s="59" t="str">
        <f>IF($P17&lt;&gt;"",IF(ISERROR(MATCH($P17,Daisy11!$L:$L,0)),IF(ISERROR(MATCH($P17,Daisy11!$Q:$Q,0)),IF(ISERROR(MATCH($P17,Daisy11!$U:$U,0)),"",IF(INDEX(Daisy11!$W:$W,MATCH($P17,Daisy11!$U:$U,0),1)&lt;&gt;"","X",IF(INDEX(Daisy11!$V:$V,MATCH($P17,Daisy11!$U:$U,0),1)&lt;&gt;"","/",""))),IF(INDEX(Daisy11!$S:$S,MATCH($P17,Daisy11!$Q:$Q,0),1)&lt;&gt;"","X",IF(INDEX(Daisy11!$R:$R,MATCH($P17,Daisy11!$Q:$Q,0),1)&lt;&gt;"","/",""))),IF(INDEX(Daisy11!$N:$N,MATCH($P17,Daisy11!$L:$L,0),1)&lt;&gt;"","X",IF(INDEX(Daisy11!$M:$M,MATCH($P17,Daisy11!$L:$L,0),1)&lt;&gt;"","/",""))),"")</f>
        <v/>
      </c>
      <c r="AB17" s="61" t="str">
        <f>IF($P17&lt;&gt;"",IF(ISERROR(MATCH($P17,Daisy12!$L:$L,0)),IF(ISERROR(MATCH($P17,Daisy12!$Q:$Q,0)),IF(ISERROR(MATCH($P17,Daisy12!$U:$U,0)),"",IF(INDEX(Daisy12!$W:$W,MATCH($P17,Daisy12!$U:$U,0),1)&lt;&gt;"","X",IF(INDEX(Daisy12!$V:$V,MATCH($P17,Daisy12!$U:$U,0),1)&lt;&gt;"","/",""))),IF(INDEX(Daisy12!$S:$S,MATCH($P17,Daisy12!$Q:$Q,0),1)&lt;&gt;"","X",IF(INDEX(Daisy12!$R:$R,MATCH($P17,Daisy12!$Q:$Q,0),1)&lt;&gt;"","/",""))),IF(INDEX(Daisy12!$N:$N,MATCH($P17,Daisy12!$L:$L,0),1)&lt;&gt;"","X",IF(INDEX(Daisy12!$M:$M,MATCH($P17,Daisy12!$L:$L,0),1)&lt;&gt;"","/",""))),"")</f>
        <v/>
      </c>
    </row>
    <row r="18" spans="1:28" ht="15.75" thickBot="1">
      <c r="A18" s="77" t="s">
        <v>96</v>
      </c>
      <c r="B18" s="62" t="str">
        <f>IFERROR(IF(Daisy1!$I19="-","-",IF(Daisy1!$J19&lt;&gt;"","X",IF(AND(Daisy1!$I19&lt;&gt;"",Daisy1!$I19&lt;&gt;"-"),"/",""))),"")</f>
        <v/>
      </c>
      <c r="C18" s="63" t="str">
        <f>IFERROR(IF(Daisy2!$I19="-","-",IF(Daisy2!$J19&lt;&gt;"","X",IF(AND(Daisy2!$I19&lt;&gt;"",Daisy2!$I19&lt;&gt;"-"),"/",""))),"")</f>
        <v/>
      </c>
      <c r="D18" s="63" t="str">
        <f>IFERROR(IF(Daisy3!$I19="-","-",IF(Daisy3!$J19&lt;&gt;"","X",IF(AND(Daisy3!$I19&lt;&gt;"",Daisy3!$I19&lt;&gt;"-"),"/",""))),"")</f>
        <v/>
      </c>
      <c r="E18" s="64" t="str">
        <f>IFERROR(IF(Daisy4!$I19="-","-",IF(Daisy4!$J19&lt;&gt;"","X",IF(AND(Daisy4!$I19&lt;&gt;"",Daisy4!$I19&lt;&gt;"-"),"/",""))),"")</f>
        <v/>
      </c>
      <c r="F18" s="62" t="str">
        <f>IFERROR(IF(Daisy5!$I19="-","-",IF(Daisy5!$J19&lt;&gt;"","X",IF(AND(Daisy5!$I19&lt;&gt;"",Daisy5!$I19&lt;&gt;"-"),"/",""))),"")</f>
        <v/>
      </c>
      <c r="G18" s="63" t="str">
        <f>IFERROR(IF(Daisy6!$I19="-","-",IF(Daisy6!$J19&lt;&gt;"","X",IF(AND(Daisy6!$I19&lt;&gt;"",Daisy6!$I19&lt;&gt;"-"),"/",""))),"")</f>
        <v/>
      </c>
      <c r="H18" s="63" t="str">
        <f>IFERROR(IF(Daisy7!$I19="-","-",IF(Daisy7!$J19&lt;&gt;"","X",IF(AND(Daisy7!$I19&lt;&gt;"",Daisy7!$I19&lt;&gt;"-"),"/",""))),"")</f>
        <v/>
      </c>
      <c r="I18" s="64" t="str">
        <f>IFERROR(IF(Daisy8!$I19="-","-",IF(Daisy8!$J19&lt;&gt;"","X",IF(AND(Daisy8!$I19&lt;&gt;"",Daisy8!$I19&lt;&gt;"-"),"/",""))),"")</f>
        <v/>
      </c>
      <c r="J18" s="62" t="str">
        <f>IFERROR(IF(Daisy9!$I19="-","-",IF(Daisy9!$J19&lt;&gt;"","X",IF(AND(Daisy9!$I19&lt;&gt;"",Daisy9!$I19&lt;&gt;"-"),"/",""))),"")</f>
        <v/>
      </c>
      <c r="K18" s="63" t="str">
        <f>IFERROR(IF(Daisy10!$I19="-","-",IF(Daisy10!$J19&lt;&gt;"","X",IF(AND(Daisy10!$I19&lt;&gt;"",Daisy10!$I19&lt;&gt;"-"),"/",""))),"")</f>
        <v/>
      </c>
      <c r="L18" s="63" t="str">
        <f>IFERROR(IF(Daisy11!$I19="-","-",IF(Daisy11!$J19&lt;&gt;"","X",IF(AND(Daisy11!$I19&lt;&gt;"",Daisy11!$I19&lt;&gt;"-"),"/",""))),"")</f>
        <v/>
      </c>
      <c r="M18" s="64" t="str">
        <f>IFERROR(IF(Daisy12!$I19="-","-",IF(Daisy12!$J19&lt;&gt;"","X",IF(AND(Daisy12!$I19&lt;&gt;"",Daisy12!$I19&lt;&gt;"-"),"/",""))),"")</f>
        <v/>
      </c>
      <c r="O18" s="119"/>
      <c r="P18" s="197"/>
      <c r="Q18" s="60" t="str">
        <f>IF($P18&lt;&gt;"",IF(ISERROR(MATCH($P18,Daisy1!$L:$L,0)),IF(ISERROR(MATCH($P18,Daisy1!$Q:$Q,0)),IF(ISERROR(MATCH($P18,Daisy1!$U:$U,0)),"",IF(INDEX(Daisy1!$W:$W,MATCH($P18,Daisy1!$U:$U,0),1)&lt;&gt;"","X",IF(INDEX(Daisy1!$V:$V,MATCH($P18,Daisy1!$U:$U,0),1)&lt;&gt;"","/",""))),IF(INDEX(Daisy1!$S:$S,MATCH($P18,Daisy1!$Q:$Q,0),1)&lt;&gt;"","X",IF(INDEX(Daisy1!$R:$R,MATCH($P18,Daisy1!$Q:$Q,0),1)&lt;&gt;"","/",""))),IF(INDEX(Daisy1!$N:$N,MATCH($P18,Daisy1!$L:$L,0),1)&lt;&gt;"","X",IF(INDEX(Daisy1!$M:$M,MATCH($P18,Daisy1!$L:$L,0),1)&lt;&gt;"","/",""))),"")</f>
        <v/>
      </c>
      <c r="R18" s="59" t="str">
        <f>IF($P18&lt;&gt;"",IF(ISERROR(MATCH($P18,Daisy2!$L:$L,0)),IF(ISERROR(MATCH($P18,Daisy2!$Q:$Q,0)),IF(ISERROR(MATCH($P18,Daisy2!$U:$U,0)),"",IF(INDEX(Daisy2!$W:$W,MATCH($P18,Daisy2!$U:$U,0),1)&lt;&gt;"","X",IF(INDEX(Daisy2!$V:$V,MATCH($P18,Daisy2!$U:$U,0),1)&lt;&gt;"","/",""))),IF(INDEX(Daisy2!$S:$S,MATCH($P18,Daisy2!$Q:$Q,0),1)&lt;&gt;"","X",IF(INDEX(Daisy2!$R:$R,MATCH($P18,Daisy2!$Q:$Q,0),1)&lt;&gt;"","/",""))),IF(INDEX(Daisy2!$N:$N,MATCH($P18,Daisy2!$L:$L,0),1)&lt;&gt;"","X",IF(INDEX(Daisy2!$M:$M,MATCH($P18,Daisy2!$L:$L,0),1)&lt;&gt;"","/",""))),"")</f>
        <v/>
      </c>
      <c r="S18" s="59" t="str">
        <f>IF($P18&lt;&gt;"",IF(ISERROR(MATCH($P18,Daisy3!$L:$L,0)),IF(ISERROR(MATCH($P18,Daisy3!$Q:$Q,0)),IF(ISERROR(MATCH($P18,Daisy3!$U:$U,0)),"",IF(INDEX(Daisy3!$W:$W,MATCH($P18,Daisy3!$U:$U,0),1)&lt;&gt;"","X",IF(INDEX(Daisy3!$V:$V,MATCH($P18,Daisy3!$U:$U,0),1)&lt;&gt;"","/",""))),IF(INDEX(Daisy3!$S:$S,MATCH($P18,Daisy3!$Q:$Q,0),1)&lt;&gt;"","X",IF(INDEX(Daisy3!$R:$R,MATCH($P18,Daisy3!$Q:$Q,0),1)&lt;&gt;"","/",""))),IF(INDEX(Daisy3!$N:$N,MATCH($P18,Daisy3!$L:$L,0),1)&lt;&gt;"","X",IF(INDEX(Daisy3!$M:$M,MATCH($P18,Daisy3!$L:$L,0),1)&lt;&gt;"","/",""))),"")</f>
        <v/>
      </c>
      <c r="T18" s="61" t="str">
        <f>IF($P18&lt;&gt;"",IF(ISERROR(MATCH($P18,Daisy4!$L:$L,0)),IF(ISERROR(MATCH($P18,Daisy4!$Q:$Q,0)),IF(ISERROR(MATCH($P18,Daisy4!$U:$U,0)),"",IF(INDEX(Daisy4!$W:$W,MATCH($P18,Daisy4!$U:$U,0),1)&lt;&gt;"","X",IF(INDEX(Daisy4!$V:$V,MATCH($P18,Daisy4!$U:$U,0),1)&lt;&gt;"","/",""))),IF(INDEX(Daisy4!$S:$S,MATCH($P18,Daisy4!$Q:$Q,0),1)&lt;&gt;"","X",IF(INDEX(Daisy4!$R:$R,MATCH($P18,Daisy4!$Q:$Q,0),1)&lt;&gt;"","/",""))),IF(INDEX(Daisy4!$N:$N,MATCH($P18,Daisy4!$L:$L,0),1)&lt;&gt;"","X",IF(INDEX(Daisy4!$M:$M,MATCH($P18,Daisy4!$L:$L,0),1)&lt;&gt;"","/",""))),"")</f>
        <v/>
      </c>
      <c r="U18" s="91" t="str">
        <f>IF($P18&lt;&gt;"",IF(ISERROR(MATCH($P18,Daisy5!$L:$L,0)),IF(ISERROR(MATCH($P18,Daisy5!$Q:$Q,0)),IF(ISERROR(MATCH($P18,Daisy5!$U:$U,0)),"",IF(INDEX(Daisy5!$W:$W,MATCH($P18,Daisy5!$U:$U,0),1)&lt;&gt;"","X",IF(INDEX(Daisy5!$V:$V,MATCH($P18,Daisy5!$U:$U,0),1)&lt;&gt;"","/",""))),IF(INDEX(Daisy5!$S:$S,MATCH($P18,Daisy5!$Q:$Q,0),1)&lt;&gt;"","X",IF(INDEX(Daisy5!$R:$R,MATCH($P18,Daisy5!$Q:$Q,0),1)&lt;&gt;"","/",""))),IF(INDEX(Daisy5!$N:$N,MATCH($P18,Daisy5!$L:$L,0),1)&lt;&gt;"","X",IF(INDEX(Daisy5!$M:$M,MATCH($P18,Daisy5!$L:$L,0),1)&lt;&gt;"","/",""))),"")</f>
        <v/>
      </c>
      <c r="V18" s="59" t="str">
        <f>IF($P18&lt;&gt;"",IF(ISERROR(MATCH($P18,Daisy6!$L:$L,0)),IF(ISERROR(MATCH($P18,Daisy6!$Q:$Q,0)),IF(ISERROR(MATCH($P18,Daisy6!$U:$U,0)),"",IF(INDEX(Daisy6!$W:$W,MATCH($P18,Daisy6!$U:$U,0),1)&lt;&gt;"","X",IF(INDEX(Daisy6!$V:$V,MATCH($P18,Daisy6!$U:$U,0),1)&lt;&gt;"","/",""))),IF(INDEX(Daisy6!$S:$S,MATCH($P18,Daisy6!$Q:$Q,0),1)&lt;&gt;"","X",IF(INDEX(Daisy6!$R:$R,MATCH($P18,Daisy6!$Q:$Q,0),1)&lt;&gt;"","/",""))),IF(INDEX(Daisy6!$N:$N,MATCH($P18,Daisy6!$L:$L,0),1)&lt;&gt;"","X",IF(INDEX(Daisy6!$M:$M,MATCH($P18,Daisy6!$L:$L,0),1)&lt;&gt;"","/",""))),"")</f>
        <v/>
      </c>
      <c r="W18" s="59" t="str">
        <f>IF($P18&lt;&gt;"",IF(ISERROR(MATCH($P18,Daisy7!$L:$L,0)),IF(ISERROR(MATCH($P18,Daisy7!$Q:$Q,0)),IF(ISERROR(MATCH($P18,Daisy7!$U:$U,0)),"",IF(INDEX(Daisy7!$W:$W,MATCH($P18,Daisy7!$U:$U,0),1)&lt;&gt;"","X",IF(INDEX(Daisy7!$V:$V,MATCH($P18,Daisy7!$U:$U,0),1)&lt;&gt;"","/",""))),IF(INDEX(Daisy7!$S:$S,MATCH($P18,Daisy7!$Q:$Q,0),1)&lt;&gt;"","X",IF(INDEX(Daisy7!$R:$R,MATCH($P18,Daisy7!$Q:$Q,0),1)&lt;&gt;"","/",""))),IF(INDEX(Daisy7!$N:$N,MATCH($P18,Daisy7!$L:$L,0),1)&lt;&gt;"","X",IF(INDEX(Daisy7!$M:$M,MATCH($P18,Daisy7!$L:$L,0),1)&lt;&gt;"","/",""))),"")</f>
        <v/>
      </c>
      <c r="X18" s="61" t="str">
        <f>IF($P18&lt;&gt;"",IF(ISERROR(MATCH($P18,Daisy8!$L:$L,0)),IF(ISERROR(MATCH($P18,Daisy8!$Q:$Q,0)),IF(ISERROR(MATCH($P18,Daisy8!$U:$U,0)),"",IF(INDEX(Daisy8!$W:$W,MATCH($P18,Daisy8!$U:$U,0),1)&lt;&gt;"","X",IF(INDEX(Daisy8!$V:$V,MATCH($P18,Daisy8!$U:$U,0),1)&lt;&gt;"","/",""))),IF(INDEX(Daisy8!$S:$S,MATCH($P18,Daisy8!$Q:$Q,0),1)&lt;&gt;"","X",IF(INDEX(Daisy8!$R:$R,MATCH($P18,Daisy8!$Q:$Q,0),1)&lt;&gt;"","/",""))),IF(INDEX(Daisy8!$N:$N,MATCH($P18,Daisy8!$L:$L,0),1)&lt;&gt;"","X",IF(INDEX(Daisy8!$M:$M,MATCH($P18,Daisy8!$L:$L,0),1)&lt;&gt;"","/",""))),"")</f>
        <v/>
      </c>
      <c r="Y18" s="91" t="str">
        <f>IF($P18&lt;&gt;"",IF(ISERROR(MATCH($P18,Daisy9!$L:$L,0)),IF(ISERROR(MATCH($P18,Daisy9!$Q:$Q,0)),IF(ISERROR(MATCH($P18,Daisy9!$U:$U,0)),"",IF(INDEX(Daisy9!$W:$W,MATCH($P18,Daisy9!$U:$U,0),1)&lt;&gt;"","X",IF(INDEX(Daisy9!$V:$V,MATCH($P18,Daisy9!$U:$U,0),1)&lt;&gt;"","/",""))),IF(INDEX(Daisy9!$S:$S,MATCH($P18,Daisy9!$Q:$Q,0),1)&lt;&gt;"","X",IF(INDEX(Daisy9!$R:$R,MATCH($P18,Daisy9!$Q:$Q,0),1)&lt;&gt;"","/",""))),IF(INDEX(Daisy9!$N:$N,MATCH($P18,Daisy9!$L:$L,0),1)&lt;&gt;"","X",IF(INDEX(Daisy9!$M:$M,MATCH($P18,Daisy9!$L:$L,0),1)&lt;&gt;"","/",""))),"")</f>
        <v/>
      </c>
      <c r="Z18" s="59" t="str">
        <f>IF($P18&lt;&gt;"",IF(ISERROR(MATCH($P18,Daisy10!$L:$L,0)),IF(ISERROR(MATCH($P18,Daisy10!$Q:$Q,0)),IF(ISERROR(MATCH($P18,Daisy10!$U:$U,0)),"",IF(INDEX(Daisy10!$W:$W,MATCH($P18,Daisy10!$U:$U,0),1)&lt;&gt;"","X",IF(INDEX(Daisy10!$V:$V,MATCH($P18,Daisy10!$U:$U,0),1)&lt;&gt;"","/",""))),IF(INDEX(Daisy10!$S:$S,MATCH($P18,Daisy10!$Q:$Q,0),1)&lt;&gt;"","X",IF(INDEX(Daisy10!$R:$R,MATCH($P18,Daisy10!$Q:$Q,0),1)&lt;&gt;"","/",""))),IF(INDEX(Daisy10!$N:$N,MATCH($P18,Daisy10!$L:$L,0),1)&lt;&gt;"","X",IF(INDEX(Daisy10!$M:$M,MATCH($P18,Daisy10!$L:$L,0),1)&lt;&gt;"","/",""))),"")</f>
        <v/>
      </c>
      <c r="AA18" s="59" t="str">
        <f>IF($P18&lt;&gt;"",IF(ISERROR(MATCH($P18,Daisy11!$L:$L,0)),IF(ISERROR(MATCH($P18,Daisy11!$Q:$Q,0)),IF(ISERROR(MATCH($P18,Daisy11!$U:$U,0)),"",IF(INDEX(Daisy11!$W:$W,MATCH($P18,Daisy11!$U:$U,0),1)&lt;&gt;"","X",IF(INDEX(Daisy11!$V:$V,MATCH($P18,Daisy11!$U:$U,0),1)&lt;&gt;"","/",""))),IF(INDEX(Daisy11!$S:$S,MATCH($P18,Daisy11!$Q:$Q,0),1)&lt;&gt;"","X",IF(INDEX(Daisy11!$R:$R,MATCH($P18,Daisy11!$Q:$Q,0),1)&lt;&gt;"","/",""))),IF(INDEX(Daisy11!$N:$N,MATCH($P18,Daisy11!$L:$L,0),1)&lt;&gt;"","X",IF(INDEX(Daisy11!$M:$M,MATCH($P18,Daisy11!$L:$L,0),1)&lt;&gt;"","/",""))),"")</f>
        <v/>
      </c>
      <c r="AB18" s="61" t="str">
        <f>IF($P18&lt;&gt;"",IF(ISERROR(MATCH($P18,Daisy12!$L:$L,0)),IF(ISERROR(MATCH($P18,Daisy12!$Q:$Q,0)),IF(ISERROR(MATCH($P18,Daisy12!$U:$U,0)),"",IF(INDEX(Daisy12!$W:$W,MATCH($P18,Daisy12!$U:$U,0),1)&lt;&gt;"","X",IF(INDEX(Daisy12!$V:$V,MATCH($P18,Daisy12!$U:$U,0),1)&lt;&gt;"","/",""))),IF(INDEX(Daisy12!$S:$S,MATCH($P18,Daisy12!$Q:$Q,0),1)&lt;&gt;"","X",IF(INDEX(Daisy12!$R:$R,MATCH($P18,Daisy12!$Q:$Q,0),1)&lt;&gt;"","/",""))),IF(INDEX(Daisy12!$N:$N,MATCH($P18,Daisy12!$L:$L,0),1)&lt;&gt;"","X",IF(INDEX(Daisy12!$M:$M,MATCH($P18,Daisy12!$L:$L,0),1)&lt;&gt;"","/",""))),"")</f>
        <v/>
      </c>
    </row>
    <row r="19" spans="1:28">
      <c r="A19" s="78" t="s">
        <v>97</v>
      </c>
      <c r="B19" s="65" t="str">
        <f>IFERROR(IF(Daisy1!$I20="-","-",IF(Daisy1!$J20&lt;&gt;"","X",IF(AND(Daisy1!$I20&lt;&gt;"",Daisy1!$I20&lt;&gt;"-"),"/",""))),"")</f>
        <v/>
      </c>
      <c r="C19" s="66" t="str">
        <f>IFERROR(IF(Daisy2!$I20="-","-",IF(Daisy2!$J20&lt;&gt;"","X",IF(AND(Daisy2!$I20&lt;&gt;"",Daisy2!$I20&lt;&gt;"-"),"/",""))),"")</f>
        <v/>
      </c>
      <c r="D19" s="66" t="str">
        <f>IFERROR(IF(Daisy3!$I20="-","-",IF(Daisy3!$J20&lt;&gt;"","X",IF(AND(Daisy3!$I20&lt;&gt;"",Daisy3!$I20&lt;&gt;"-"),"/",""))),"")</f>
        <v/>
      </c>
      <c r="E19" s="67" t="str">
        <f>IFERROR(IF(Daisy4!$I20="-","-",IF(Daisy4!$J20&lt;&gt;"","X",IF(AND(Daisy4!$I20&lt;&gt;"",Daisy4!$I20&lt;&gt;"-"),"/",""))),"")</f>
        <v/>
      </c>
      <c r="F19" s="65" t="str">
        <f>IFERROR(IF(Daisy5!$I20="-","-",IF(Daisy5!$J20&lt;&gt;"","X",IF(AND(Daisy5!$I20&lt;&gt;"",Daisy5!$I20&lt;&gt;"-"),"/",""))),"")</f>
        <v/>
      </c>
      <c r="G19" s="66" t="str">
        <f>IFERROR(IF(Daisy6!$I20="-","-",IF(Daisy6!$J20&lt;&gt;"","X",IF(AND(Daisy6!$I20&lt;&gt;"",Daisy6!$I20&lt;&gt;"-"),"/",""))),"")</f>
        <v/>
      </c>
      <c r="H19" s="66" t="str">
        <f>IFERROR(IF(Daisy7!$I20="-","-",IF(Daisy7!$J20&lt;&gt;"","X",IF(AND(Daisy7!$I20&lt;&gt;"",Daisy7!$I20&lt;&gt;"-"),"/",""))),"")</f>
        <v/>
      </c>
      <c r="I19" s="67" t="str">
        <f>IFERROR(IF(Daisy8!$I20="-","-",IF(Daisy8!$J20&lt;&gt;"","X",IF(AND(Daisy8!$I20&lt;&gt;"",Daisy8!$I20&lt;&gt;"-"),"/",""))),"")</f>
        <v/>
      </c>
      <c r="J19" s="65" t="str">
        <f>IFERROR(IF(Daisy9!$I20="-","-",IF(Daisy9!$J20&lt;&gt;"","X",IF(AND(Daisy9!$I20&lt;&gt;"",Daisy9!$I20&lt;&gt;"-"),"/",""))),"")</f>
        <v/>
      </c>
      <c r="K19" s="66" t="str">
        <f>IFERROR(IF(Daisy10!$I20="-","-",IF(Daisy10!$J20&lt;&gt;"","X",IF(AND(Daisy10!$I20&lt;&gt;"",Daisy10!$I20&lt;&gt;"-"),"/",""))),"")</f>
        <v/>
      </c>
      <c r="L19" s="66" t="str">
        <f>IFERROR(IF(Daisy11!$I20="-","-",IF(Daisy11!$J20&lt;&gt;"","X",IF(AND(Daisy11!$I20&lt;&gt;"",Daisy11!$I20&lt;&gt;"-"),"/",""))),"")</f>
        <v/>
      </c>
      <c r="M19" s="67" t="str">
        <f>IFERROR(IF(Daisy12!$I20="-","-",IF(Daisy12!$J20&lt;&gt;"","X",IF(AND(Daisy12!$I20&lt;&gt;"",Daisy12!$I20&lt;&gt;"-"),"/",""))),"")</f>
        <v/>
      </c>
      <c r="O19" s="119"/>
      <c r="P19" s="197"/>
      <c r="Q19" s="60" t="str">
        <f>IF($P19&lt;&gt;"",IF(ISERROR(MATCH($P19,Daisy1!$L:$L,0)),IF(ISERROR(MATCH($P19,Daisy1!$Q:$Q,0)),IF(ISERROR(MATCH($P19,Daisy1!$U:$U,0)),"",IF(INDEX(Daisy1!$W:$W,MATCH($P19,Daisy1!$U:$U,0),1)&lt;&gt;"","X",IF(INDEX(Daisy1!$V:$V,MATCH($P19,Daisy1!$U:$U,0),1)&lt;&gt;"","/",""))),IF(INDEX(Daisy1!$S:$S,MATCH($P19,Daisy1!$Q:$Q,0),1)&lt;&gt;"","X",IF(INDEX(Daisy1!$R:$R,MATCH($P19,Daisy1!$Q:$Q,0),1)&lt;&gt;"","/",""))),IF(INDEX(Daisy1!$N:$N,MATCH($P19,Daisy1!$L:$L,0),1)&lt;&gt;"","X",IF(INDEX(Daisy1!$M:$M,MATCH($P19,Daisy1!$L:$L,0),1)&lt;&gt;"","/",""))),"")</f>
        <v/>
      </c>
      <c r="R19" s="59" t="str">
        <f>IF($P19&lt;&gt;"",IF(ISERROR(MATCH($P19,Daisy2!$L:$L,0)),IF(ISERROR(MATCH($P19,Daisy2!$Q:$Q,0)),IF(ISERROR(MATCH($P19,Daisy2!$U:$U,0)),"",IF(INDEX(Daisy2!$W:$W,MATCH($P19,Daisy2!$U:$U,0),1)&lt;&gt;"","X",IF(INDEX(Daisy2!$V:$V,MATCH($P19,Daisy2!$U:$U,0),1)&lt;&gt;"","/",""))),IF(INDEX(Daisy2!$S:$S,MATCH($P19,Daisy2!$Q:$Q,0),1)&lt;&gt;"","X",IF(INDEX(Daisy2!$R:$R,MATCH($P19,Daisy2!$Q:$Q,0),1)&lt;&gt;"","/",""))),IF(INDEX(Daisy2!$N:$N,MATCH($P19,Daisy2!$L:$L,0),1)&lt;&gt;"","X",IF(INDEX(Daisy2!$M:$M,MATCH($P19,Daisy2!$L:$L,0),1)&lt;&gt;"","/",""))),"")</f>
        <v/>
      </c>
      <c r="S19" s="59" t="str">
        <f>IF($P19&lt;&gt;"",IF(ISERROR(MATCH($P19,Daisy3!$L:$L,0)),IF(ISERROR(MATCH($P19,Daisy3!$Q:$Q,0)),IF(ISERROR(MATCH($P19,Daisy3!$U:$U,0)),"",IF(INDEX(Daisy3!$W:$W,MATCH($P19,Daisy3!$U:$U,0),1)&lt;&gt;"","X",IF(INDEX(Daisy3!$V:$V,MATCH($P19,Daisy3!$U:$U,0),1)&lt;&gt;"","/",""))),IF(INDEX(Daisy3!$S:$S,MATCH($P19,Daisy3!$Q:$Q,0),1)&lt;&gt;"","X",IF(INDEX(Daisy3!$R:$R,MATCH($P19,Daisy3!$Q:$Q,0),1)&lt;&gt;"","/",""))),IF(INDEX(Daisy3!$N:$N,MATCH($P19,Daisy3!$L:$L,0),1)&lt;&gt;"","X",IF(INDEX(Daisy3!$M:$M,MATCH($P19,Daisy3!$L:$L,0),1)&lt;&gt;"","/",""))),"")</f>
        <v/>
      </c>
      <c r="T19" s="61" t="str">
        <f>IF($P19&lt;&gt;"",IF(ISERROR(MATCH($P19,Daisy4!$L:$L,0)),IF(ISERROR(MATCH($P19,Daisy4!$Q:$Q,0)),IF(ISERROR(MATCH($P19,Daisy4!$U:$U,0)),"",IF(INDEX(Daisy4!$W:$W,MATCH($P19,Daisy4!$U:$U,0),1)&lt;&gt;"","X",IF(INDEX(Daisy4!$V:$V,MATCH($P19,Daisy4!$U:$U,0),1)&lt;&gt;"","/",""))),IF(INDEX(Daisy4!$S:$S,MATCH($P19,Daisy4!$Q:$Q,0),1)&lt;&gt;"","X",IF(INDEX(Daisy4!$R:$R,MATCH($P19,Daisy4!$Q:$Q,0),1)&lt;&gt;"","/",""))),IF(INDEX(Daisy4!$N:$N,MATCH($P19,Daisy4!$L:$L,0),1)&lt;&gt;"","X",IF(INDEX(Daisy4!$M:$M,MATCH($P19,Daisy4!$L:$L,0),1)&lt;&gt;"","/",""))),"")</f>
        <v/>
      </c>
      <c r="U19" s="91" t="str">
        <f>IF($P19&lt;&gt;"",IF(ISERROR(MATCH($P19,Daisy5!$L:$L,0)),IF(ISERROR(MATCH($P19,Daisy5!$Q:$Q,0)),IF(ISERROR(MATCH($P19,Daisy5!$U:$U,0)),"",IF(INDEX(Daisy5!$W:$W,MATCH($P19,Daisy5!$U:$U,0),1)&lt;&gt;"","X",IF(INDEX(Daisy5!$V:$V,MATCH($P19,Daisy5!$U:$U,0),1)&lt;&gt;"","/",""))),IF(INDEX(Daisy5!$S:$S,MATCH($P19,Daisy5!$Q:$Q,0),1)&lt;&gt;"","X",IF(INDEX(Daisy5!$R:$R,MATCH($P19,Daisy5!$Q:$Q,0),1)&lt;&gt;"","/",""))),IF(INDEX(Daisy5!$N:$N,MATCH($P19,Daisy5!$L:$L,0),1)&lt;&gt;"","X",IF(INDEX(Daisy5!$M:$M,MATCH($P19,Daisy5!$L:$L,0),1)&lt;&gt;"","/",""))),"")</f>
        <v/>
      </c>
      <c r="V19" s="59" t="str">
        <f>IF($P19&lt;&gt;"",IF(ISERROR(MATCH($P19,Daisy6!$L:$L,0)),IF(ISERROR(MATCH($P19,Daisy6!$Q:$Q,0)),IF(ISERROR(MATCH($P19,Daisy6!$U:$U,0)),"",IF(INDEX(Daisy6!$W:$W,MATCH($P19,Daisy6!$U:$U,0),1)&lt;&gt;"","X",IF(INDEX(Daisy6!$V:$V,MATCH($P19,Daisy6!$U:$U,0),1)&lt;&gt;"","/",""))),IF(INDEX(Daisy6!$S:$S,MATCH($P19,Daisy6!$Q:$Q,0),1)&lt;&gt;"","X",IF(INDEX(Daisy6!$R:$R,MATCH($P19,Daisy6!$Q:$Q,0),1)&lt;&gt;"","/",""))),IF(INDEX(Daisy6!$N:$N,MATCH($P19,Daisy6!$L:$L,0),1)&lt;&gt;"","X",IF(INDEX(Daisy6!$M:$M,MATCH($P19,Daisy6!$L:$L,0),1)&lt;&gt;"","/",""))),"")</f>
        <v/>
      </c>
      <c r="W19" s="59" t="str">
        <f>IF($P19&lt;&gt;"",IF(ISERROR(MATCH($P19,Daisy7!$L:$L,0)),IF(ISERROR(MATCH($P19,Daisy7!$Q:$Q,0)),IF(ISERROR(MATCH($P19,Daisy7!$U:$U,0)),"",IF(INDEX(Daisy7!$W:$W,MATCH($P19,Daisy7!$U:$U,0),1)&lt;&gt;"","X",IF(INDEX(Daisy7!$V:$V,MATCH($P19,Daisy7!$U:$U,0),1)&lt;&gt;"","/",""))),IF(INDEX(Daisy7!$S:$S,MATCH($P19,Daisy7!$Q:$Q,0),1)&lt;&gt;"","X",IF(INDEX(Daisy7!$R:$R,MATCH($P19,Daisy7!$Q:$Q,0),1)&lt;&gt;"","/",""))),IF(INDEX(Daisy7!$N:$N,MATCH($P19,Daisy7!$L:$L,0),1)&lt;&gt;"","X",IF(INDEX(Daisy7!$M:$M,MATCH($P19,Daisy7!$L:$L,0),1)&lt;&gt;"","/",""))),"")</f>
        <v/>
      </c>
      <c r="X19" s="61" t="str">
        <f>IF($P19&lt;&gt;"",IF(ISERROR(MATCH($P19,Daisy8!$L:$L,0)),IF(ISERROR(MATCH($P19,Daisy8!$Q:$Q,0)),IF(ISERROR(MATCH($P19,Daisy8!$U:$U,0)),"",IF(INDEX(Daisy8!$W:$W,MATCH($P19,Daisy8!$U:$U,0),1)&lt;&gt;"","X",IF(INDEX(Daisy8!$V:$V,MATCH($P19,Daisy8!$U:$U,0),1)&lt;&gt;"","/",""))),IF(INDEX(Daisy8!$S:$S,MATCH($P19,Daisy8!$Q:$Q,0),1)&lt;&gt;"","X",IF(INDEX(Daisy8!$R:$R,MATCH($P19,Daisy8!$Q:$Q,0),1)&lt;&gt;"","/",""))),IF(INDEX(Daisy8!$N:$N,MATCH($P19,Daisy8!$L:$L,0),1)&lt;&gt;"","X",IF(INDEX(Daisy8!$M:$M,MATCH($P19,Daisy8!$L:$L,0),1)&lt;&gt;"","/",""))),"")</f>
        <v/>
      </c>
      <c r="Y19" s="91" t="str">
        <f>IF($P19&lt;&gt;"",IF(ISERROR(MATCH($P19,Daisy9!$L:$L,0)),IF(ISERROR(MATCH($P19,Daisy9!$Q:$Q,0)),IF(ISERROR(MATCH($P19,Daisy9!$U:$U,0)),"",IF(INDEX(Daisy9!$W:$W,MATCH($P19,Daisy9!$U:$U,0),1)&lt;&gt;"","X",IF(INDEX(Daisy9!$V:$V,MATCH($P19,Daisy9!$U:$U,0),1)&lt;&gt;"","/",""))),IF(INDEX(Daisy9!$S:$S,MATCH($P19,Daisy9!$Q:$Q,0),1)&lt;&gt;"","X",IF(INDEX(Daisy9!$R:$R,MATCH($P19,Daisy9!$Q:$Q,0),1)&lt;&gt;"","/",""))),IF(INDEX(Daisy9!$N:$N,MATCH($P19,Daisy9!$L:$L,0),1)&lt;&gt;"","X",IF(INDEX(Daisy9!$M:$M,MATCH($P19,Daisy9!$L:$L,0),1)&lt;&gt;"","/",""))),"")</f>
        <v/>
      </c>
      <c r="Z19" s="59" t="str">
        <f>IF($P19&lt;&gt;"",IF(ISERROR(MATCH($P19,Daisy10!$L:$L,0)),IF(ISERROR(MATCH($P19,Daisy10!$Q:$Q,0)),IF(ISERROR(MATCH($P19,Daisy10!$U:$U,0)),"",IF(INDEX(Daisy10!$W:$W,MATCH($P19,Daisy10!$U:$U,0),1)&lt;&gt;"","X",IF(INDEX(Daisy10!$V:$V,MATCH($P19,Daisy10!$U:$U,0),1)&lt;&gt;"","/",""))),IF(INDEX(Daisy10!$S:$S,MATCH($P19,Daisy10!$Q:$Q,0),1)&lt;&gt;"","X",IF(INDEX(Daisy10!$R:$R,MATCH($P19,Daisy10!$Q:$Q,0),1)&lt;&gt;"","/",""))),IF(INDEX(Daisy10!$N:$N,MATCH($P19,Daisy10!$L:$L,0),1)&lt;&gt;"","X",IF(INDEX(Daisy10!$M:$M,MATCH($P19,Daisy10!$L:$L,0),1)&lt;&gt;"","/",""))),"")</f>
        <v/>
      </c>
      <c r="AA19" s="59" t="str">
        <f>IF($P19&lt;&gt;"",IF(ISERROR(MATCH($P19,Daisy11!$L:$L,0)),IF(ISERROR(MATCH($P19,Daisy11!$Q:$Q,0)),IF(ISERROR(MATCH($P19,Daisy11!$U:$U,0)),"",IF(INDEX(Daisy11!$W:$W,MATCH($P19,Daisy11!$U:$U,0),1)&lt;&gt;"","X",IF(INDEX(Daisy11!$V:$V,MATCH($P19,Daisy11!$U:$U,0),1)&lt;&gt;"","/",""))),IF(INDEX(Daisy11!$S:$S,MATCH($P19,Daisy11!$Q:$Q,0),1)&lt;&gt;"","X",IF(INDEX(Daisy11!$R:$R,MATCH($P19,Daisy11!$Q:$Q,0),1)&lt;&gt;"","/",""))),IF(INDEX(Daisy11!$N:$N,MATCH($P19,Daisy11!$L:$L,0),1)&lt;&gt;"","X",IF(INDEX(Daisy11!$M:$M,MATCH($P19,Daisy11!$L:$L,0),1)&lt;&gt;"","/",""))),"")</f>
        <v/>
      </c>
      <c r="AB19" s="61" t="str">
        <f>IF($P19&lt;&gt;"",IF(ISERROR(MATCH($P19,Daisy12!$L:$L,0)),IF(ISERROR(MATCH($P19,Daisy12!$Q:$Q,0)),IF(ISERROR(MATCH($P19,Daisy12!$U:$U,0)),"",IF(INDEX(Daisy12!$W:$W,MATCH($P19,Daisy12!$U:$U,0),1)&lt;&gt;"","X",IF(INDEX(Daisy12!$V:$V,MATCH($P19,Daisy12!$U:$U,0),1)&lt;&gt;"","/",""))),IF(INDEX(Daisy12!$S:$S,MATCH($P19,Daisy12!$Q:$Q,0),1)&lt;&gt;"","X",IF(INDEX(Daisy12!$R:$R,MATCH($P19,Daisy12!$Q:$Q,0),1)&lt;&gt;"","/",""))),IF(INDEX(Daisy12!$N:$N,MATCH($P19,Daisy12!$L:$L,0),1)&lt;&gt;"","X",IF(INDEX(Daisy12!$M:$M,MATCH($P19,Daisy12!$L:$L,0),1)&lt;&gt;"","/",""))),"")</f>
        <v/>
      </c>
    </row>
    <row r="20" spans="1:28" ht="15.75" thickBot="1">
      <c r="A20" s="79" t="s">
        <v>98</v>
      </c>
      <c r="B20" s="72" t="str">
        <f>IFERROR(IF(Daisy1!$I21="-","-",IF(Daisy1!$J21&lt;&gt;"","X",IF(AND(Daisy1!$I21&lt;&gt;"",Daisy1!$I21&lt;&gt;"-"),"/",""))),"")</f>
        <v/>
      </c>
      <c r="C20" s="73" t="str">
        <f>IFERROR(IF(Daisy2!$I21="-","-",IF(Daisy2!$J21&lt;&gt;"","X",IF(AND(Daisy2!$I21&lt;&gt;"",Daisy2!$I21&lt;&gt;"-"),"/",""))),"")</f>
        <v/>
      </c>
      <c r="D20" s="73" t="str">
        <f>IFERROR(IF(Daisy3!$I21="-","-",IF(Daisy3!$J21&lt;&gt;"","X",IF(AND(Daisy3!$I21&lt;&gt;"",Daisy3!$I21&lt;&gt;"-"),"/",""))),"")</f>
        <v/>
      </c>
      <c r="E20" s="74" t="str">
        <f>IFERROR(IF(Daisy4!$I21="-","-",IF(Daisy4!$J21&lt;&gt;"","X",IF(AND(Daisy4!$I21&lt;&gt;"",Daisy4!$I21&lt;&gt;"-"),"/",""))),"")</f>
        <v/>
      </c>
      <c r="F20" s="72" t="str">
        <f>IFERROR(IF(Daisy5!$I21="-","-",IF(Daisy5!$J21&lt;&gt;"","X",IF(AND(Daisy5!$I21&lt;&gt;"",Daisy5!$I21&lt;&gt;"-"),"/",""))),"")</f>
        <v/>
      </c>
      <c r="G20" s="73" t="str">
        <f>IFERROR(IF(Daisy6!$I21="-","-",IF(Daisy6!$J21&lt;&gt;"","X",IF(AND(Daisy6!$I21&lt;&gt;"",Daisy6!$I21&lt;&gt;"-"),"/",""))),"")</f>
        <v/>
      </c>
      <c r="H20" s="73" t="str">
        <f>IFERROR(IF(Daisy7!$I21="-","-",IF(Daisy7!$J21&lt;&gt;"","X",IF(AND(Daisy7!$I21&lt;&gt;"",Daisy7!$I21&lt;&gt;"-"),"/",""))),"")</f>
        <v/>
      </c>
      <c r="I20" s="74" t="str">
        <f>IFERROR(IF(Daisy8!$I21="-","-",IF(Daisy8!$J21&lt;&gt;"","X",IF(AND(Daisy8!$I21&lt;&gt;"",Daisy8!$I21&lt;&gt;"-"),"/",""))),"")</f>
        <v/>
      </c>
      <c r="J20" s="72" t="str">
        <f>IFERROR(IF(Daisy9!$I21="-","-",IF(Daisy9!$J21&lt;&gt;"","X",IF(AND(Daisy9!$I21&lt;&gt;"",Daisy9!$I21&lt;&gt;"-"),"/",""))),"")</f>
        <v/>
      </c>
      <c r="K20" s="73" t="str">
        <f>IFERROR(IF(Daisy10!$I21="-","-",IF(Daisy10!$J21&lt;&gt;"","X",IF(AND(Daisy10!$I21&lt;&gt;"",Daisy10!$I21&lt;&gt;"-"),"/",""))),"")</f>
        <v/>
      </c>
      <c r="L20" s="73" t="str">
        <f>IFERROR(IF(Daisy11!$I21="-","-",IF(Daisy11!$J21&lt;&gt;"","X",IF(AND(Daisy11!$I21&lt;&gt;"",Daisy11!$I21&lt;&gt;"-"),"/",""))),"")</f>
        <v/>
      </c>
      <c r="M20" s="74" t="str">
        <f>IFERROR(IF(Daisy12!$I21="-","-",IF(Daisy12!$J21&lt;&gt;"","X",IF(AND(Daisy12!$I21&lt;&gt;"",Daisy12!$I21&lt;&gt;"-"),"/",""))),"")</f>
        <v/>
      </c>
      <c r="O20" s="119"/>
      <c r="P20" s="197"/>
      <c r="Q20" s="60" t="str">
        <f>IF($P20&lt;&gt;"",IF(ISERROR(MATCH($P20,Daisy1!$L:$L,0)),IF(ISERROR(MATCH($P20,Daisy1!$Q:$Q,0)),IF(ISERROR(MATCH($P20,Daisy1!$U:$U,0)),"",IF(INDEX(Daisy1!$W:$W,MATCH($P20,Daisy1!$U:$U,0),1)&lt;&gt;"","X",IF(INDEX(Daisy1!$V:$V,MATCH($P20,Daisy1!$U:$U,0),1)&lt;&gt;"","/",""))),IF(INDEX(Daisy1!$S:$S,MATCH($P20,Daisy1!$Q:$Q,0),1)&lt;&gt;"","X",IF(INDEX(Daisy1!$R:$R,MATCH($P20,Daisy1!$Q:$Q,0),1)&lt;&gt;"","/",""))),IF(INDEX(Daisy1!$N:$N,MATCH($P20,Daisy1!$L:$L,0),1)&lt;&gt;"","X",IF(INDEX(Daisy1!$M:$M,MATCH($P20,Daisy1!$L:$L,0),1)&lt;&gt;"","/",""))),"")</f>
        <v/>
      </c>
      <c r="R20" s="59" t="str">
        <f>IF($P20&lt;&gt;"",IF(ISERROR(MATCH($P20,Daisy2!$L:$L,0)),IF(ISERROR(MATCH($P20,Daisy2!$Q:$Q,0)),IF(ISERROR(MATCH($P20,Daisy2!$U:$U,0)),"",IF(INDEX(Daisy2!$W:$W,MATCH($P20,Daisy2!$U:$U,0),1)&lt;&gt;"","X",IF(INDEX(Daisy2!$V:$V,MATCH($P20,Daisy2!$U:$U,0),1)&lt;&gt;"","/",""))),IF(INDEX(Daisy2!$S:$S,MATCH($P20,Daisy2!$Q:$Q,0),1)&lt;&gt;"","X",IF(INDEX(Daisy2!$R:$R,MATCH($P20,Daisy2!$Q:$Q,0),1)&lt;&gt;"","/",""))),IF(INDEX(Daisy2!$N:$N,MATCH($P20,Daisy2!$L:$L,0),1)&lt;&gt;"","X",IF(INDEX(Daisy2!$M:$M,MATCH($P20,Daisy2!$L:$L,0),1)&lt;&gt;"","/",""))),"")</f>
        <v/>
      </c>
      <c r="S20" s="59" t="str">
        <f>IF($P20&lt;&gt;"",IF(ISERROR(MATCH($P20,Daisy3!$L:$L,0)),IF(ISERROR(MATCH($P20,Daisy3!$Q:$Q,0)),IF(ISERROR(MATCH($P20,Daisy3!$U:$U,0)),"",IF(INDEX(Daisy3!$W:$W,MATCH($P20,Daisy3!$U:$U,0),1)&lt;&gt;"","X",IF(INDEX(Daisy3!$V:$V,MATCH($P20,Daisy3!$U:$U,0),1)&lt;&gt;"","/",""))),IF(INDEX(Daisy3!$S:$S,MATCH($P20,Daisy3!$Q:$Q,0),1)&lt;&gt;"","X",IF(INDEX(Daisy3!$R:$R,MATCH($P20,Daisy3!$Q:$Q,0),1)&lt;&gt;"","/",""))),IF(INDEX(Daisy3!$N:$N,MATCH($P20,Daisy3!$L:$L,0),1)&lt;&gt;"","X",IF(INDEX(Daisy3!$M:$M,MATCH($P20,Daisy3!$L:$L,0),1)&lt;&gt;"","/",""))),"")</f>
        <v/>
      </c>
      <c r="T20" s="61" t="str">
        <f>IF($P20&lt;&gt;"",IF(ISERROR(MATCH($P20,Daisy4!$L:$L,0)),IF(ISERROR(MATCH($P20,Daisy4!$Q:$Q,0)),IF(ISERROR(MATCH($P20,Daisy4!$U:$U,0)),"",IF(INDEX(Daisy4!$W:$W,MATCH($P20,Daisy4!$U:$U,0),1)&lt;&gt;"","X",IF(INDEX(Daisy4!$V:$V,MATCH($P20,Daisy4!$U:$U,0),1)&lt;&gt;"","/",""))),IF(INDEX(Daisy4!$S:$S,MATCH($P20,Daisy4!$Q:$Q,0),1)&lt;&gt;"","X",IF(INDEX(Daisy4!$R:$R,MATCH($P20,Daisy4!$Q:$Q,0),1)&lt;&gt;"","/",""))),IF(INDEX(Daisy4!$N:$N,MATCH($P20,Daisy4!$L:$L,0),1)&lt;&gt;"","X",IF(INDEX(Daisy4!$M:$M,MATCH($P20,Daisy4!$L:$L,0),1)&lt;&gt;"","/",""))),"")</f>
        <v/>
      </c>
      <c r="U20" s="91" t="str">
        <f>IF($P20&lt;&gt;"",IF(ISERROR(MATCH($P20,Daisy5!$L:$L,0)),IF(ISERROR(MATCH($P20,Daisy5!$Q:$Q,0)),IF(ISERROR(MATCH($P20,Daisy5!$U:$U,0)),"",IF(INDEX(Daisy5!$W:$W,MATCH($P20,Daisy5!$U:$U,0),1)&lt;&gt;"","X",IF(INDEX(Daisy5!$V:$V,MATCH($P20,Daisy5!$U:$U,0),1)&lt;&gt;"","/",""))),IF(INDEX(Daisy5!$S:$S,MATCH($P20,Daisy5!$Q:$Q,0),1)&lt;&gt;"","X",IF(INDEX(Daisy5!$R:$R,MATCH($P20,Daisy5!$Q:$Q,0),1)&lt;&gt;"","/",""))),IF(INDEX(Daisy5!$N:$N,MATCH($P20,Daisy5!$L:$L,0),1)&lt;&gt;"","X",IF(INDEX(Daisy5!$M:$M,MATCH($P20,Daisy5!$L:$L,0),1)&lt;&gt;"","/",""))),"")</f>
        <v/>
      </c>
      <c r="V20" s="59" t="str">
        <f>IF($P20&lt;&gt;"",IF(ISERROR(MATCH($P20,Daisy6!$L:$L,0)),IF(ISERROR(MATCH($P20,Daisy6!$Q:$Q,0)),IF(ISERROR(MATCH($P20,Daisy6!$U:$U,0)),"",IF(INDEX(Daisy6!$W:$W,MATCH($P20,Daisy6!$U:$U,0),1)&lt;&gt;"","X",IF(INDEX(Daisy6!$V:$V,MATCH($P20,Daisy6!$U:$U,0),1)&lt;&gt;"","/",""))),IF(INDEX(Daisy6!$S:$S,MATCH($P20,Daisy6!$Q:$Q,0),1)&lt;&gt;"","X",IF(INDEX(Daisy6!$R:$R,MATCH($P20,Daisy6!$Q:$Q,0),1)&lt;&gt;"","/",""))),IF(INDEX(Daisy6!$N:$N,MATCH($P20,Daisy6!$L:$L,0),1)&lt;&gt;"","X",IF(INDEX(Daisy6!$M:$M,MATCH($P20,Daisy6!$L:$L,0),1)&lt;&gt;"","/",""))),"")</f>
        <v/>
      </c>
      <c r="W20" s="59" t="str">
        <f>IF($P20&lt;&gt;"",IF(ISERROR(MATCH($P20,Daisy7!$L:$L,0)),IF(ISERROR(MATCH($P20,Daisy7!$Q:$Q,0)),IF(ISERROR(MATCH($P20,Daisy7!$U:$U,0)),"",IF(INDEX(Daisy7!$W:$W,MATCH($P20,Daisy7!$U:$U,0),1)&lt;&gt;"","X",IF(INDEX(Daisy7!$V:$V,MATCH($P20,Daisy7!$U:$U,0),1)&lt;&gt;"","/",""))),IF(INDEX(Daisy7!$S:$S,MATCH($P20,Daisy7!$Q:$Q,0),1)&lt;&gt;"","X",IF(INDEX(Daisy7!$R:$R,MATCH($P20,Daisy7!$Q:$Q,0),1)&lt;&gt;"","/",""))),IF(INDEX(Daisy7!$N:$N,MATCH($P20,Daisy7!$L:$L,0),1)&lt;&gt;"","X",IF(INDEX(Daisy7!$M:$M,MATCH($P20,Daisy7!$L:$L,0),1)&lt;&gt;"","/",""))),"")</f>
        <v/>
      </c>
      <c r="X20" s="61" t="str">
        <f>IF($P20&lt;&gt;"",IF(ISERROR(MATCH($P20,Daisy8!$L:$L,0)),IF(ISERROR(MATCH($P20,Daisy8!$Q:$Q,0)),IF(ISERROR(MATCH($P20,Daisy8!$U:$U,0)),"",IF(INDEX(Daisy8!$W:$W,MATCH($P20,Daisy8!$U:$U,0),1)&lt;&gt;"","X",IF(INDEX(Daisy8!$V:$V,MATCH($P20,Daisy8!$U:$U,0),1)&lt;&gt;"","/",""))),IF(INDEX(Daisy8!$S:$S,MATCH($P20,Daisy8!$Q:$Q,0),1)&lt;&gt;"","X",IF(INDEX(Daisy8!$R:$R,MATCH($P20,Daisy8!$Q:$Q,0),1)&lt;&gt;"","/",""))),IF(INDEX(Daisy8!$N:$N,MATCH($P20,Daisy8!$L:$L,0),1)&lt;&gt;"","X",IF(INDEX(Daisy8!$M:$M,MATCH($P20,Daisy8!$L:$L,0),1)&lt;&gt;"","/",""))),"")</f>
        <v/>
      </c>
      <c r="Y20" s="91" t="str">
        <f>IF($P20&lt;&gt;"",IF(ISERROR(MATCH($P20,Daisy9!$L:$L,0)),IF(ISERROR(MATCH($P20,Daisy9!$Q:$Q,0)),IF(ISERROR(MATCH($P20,Daisy9!$U:$U,0)),"",IF(INDEX(Daisy9!$W:$W,MATCH($P20,Daisy9!$U:$U,0),1)&lt;&gt;"","X",IF(INDEX(Daisy9!$V:$V,MATCH($P20,Daisy9!$U:$U,0),1)&lt;&gt;"","/",""))),IF(INDEX(Daisy9!$S:$S,MATCH($P20,Daisy9!$Q:$Q,0),1)&lt;&gt;"","X",IF(INDEX(Daisy9!$R:$R,MATCH($P20,Daisy9!$Q:$Q,0),1)&lt;&gt;"","/",""))),IF(INDEX(Daisy9!$N:$N,MATCH($P20,Daisy9!$L:$L,0),1)&lt;&gt;"","X",IF(INDEX(Daisy9!$M:$M,MATCH($P20,Daisy9!$L:$L,0),1)&lt;&gt;"","/",""))),"")</f>
        <v/>
      </c>
      <c r="Z20" s="59" t="str">
        <f>IF($P20&lt;&gt;"",IF(ISERROR(MATCH($P20,Daisy10!$L:$L,0)),IF(ISERROR(MATCH($P20,Daisy10!$Q:$Q,0)),IF(ISERROR(MATCH($P20,Daisy10!$U:$U,0)),"",IF(INDEX(Daisy10!$W:$W,MATCH($P20,Daisy10!$U:$U,0),1)&lt;&gt;"","X",IF(INDEX(Daisy10!$V:$V,MATCH($P20,Daisy10!$U:$U,0),1)&lt;&gt;"","/",""))),IF(INDEX(Daisy10!$S:$S,MATCH($P20,Daisy10!$Q:$Q,0),1)&lt;&gt;"","X",IF(INDEX(Daisy10!$R:$R,MATCH($P20,Daisy10!$Q:$Q,0),1)&lt;&gt;"","/",""))),IF(INDEX(Daisy10!$N:$N,MATCH($P20,Daisy10!$L:$L,0),1)&lt;&gt;"","X",IF(INDEX(Daisy10!$M:$M,MATCH($P20,Daisy10!$L:$L,0),1)&lt;&gt;"","/",""))),"")</f>
        <v/>
      </c>
      <c r="AA20" s="59" t="str">
        <f>IF($P20&lt;&gt;"",IF(ISERROR(MATCH($P20,Daisy11!$L:$L,0)),IF(ISERROR(MATCH($P20,Daisy11!$Q:$Q,0)),IF(ISERROR(MATCH($P20,Daisy11!$U:$U,0)),"",IF(INDEX(Daisy11!$W:$W,MATCH($P20,Daisy11!$U:$U,0),1)&lt;&gt;"","X",IF(INDEX(Daisy11!$V:$V,MATCH($P20,Daisy11!$U:$U,0),1)&lt;&gt;"","/",""))),IF(INDEX(Daisy11!$S:$S,MATCH($P20,Daisy11!$Q:$Q,0),1)&lt;&gt;"","X",IF(INDEX(Daisy11!$R:$R,MATCH($P20,Daisy11!$Q:$Q,0),1)&lt;&gt;"","/",""))),IF(INDEX(Daisy11!$N:$N,MATCH($P20,Daisy11!$L:$L,0),1)&lt;&gt;"","X",IF(INDEX(Daisy11!$M:$M,MATCH($P20,Daisy11!$L:$L,0),1)&lt;&gt;"","/",""))),"")</f>
        <v/>
      </c>
      <c r="AB20" s="61" t="str">
        <f>IF($P20&lt;&gt;"",IF(ISERROR(MATCH($P20,Daisy12!$L:$L,0)),IF(ISERROR(MATCH($P20,Daisy12!$Q:$Q,0)),IF(ISERROR(MATCH($P20,Daisy12!$U:$U,0)),"",IF(INDEX(Daisy12!$W:$W,MATCH($P20,Daisy12!$U:$U,0),1)&lt;&gt;"","X",IF(INDEX(Daisy12!$V:$V,MATCH($P20,Daisy12!$U:$U,0),1)&lt;&gt;"","/",""))),IF(INDEX(Daisy12!$S:$S,MATCH($P20,Daisy12!$Q:$Q,0),1)&lt;&gt;"","X",IF(INDEX(Daisy12!$R:$R,MATCH($P20,Daisy12!$Q:$Q,0),1)&lt;&gt;"","/",""))),IF(INDEX(Daisy12!$N:$N,MATCH($P20,Daisy12!$L:$L,0),1)&lt;&gt;"","X",IF(INDEX(Daisy12!$M:$M,MATCH($P20,Daisy12!$L:$L,0),1)&lt;&gt;"","/",""))),"")</f>
        <v/>
      </c>
    </row>
    <row r="21" spans="1:28">
      <c r="A21" s="80" t="s">
        <v>99</v>
      </c>
      <c r="B21" s="69" t="str">
        <f>IFERROR(IF(Daisy1!$I22="-","-",IF(Daisy1!$J22&lt;&gt;"","X",IF(AND(Daisy1!$I22&lt;&gt;"",Daisy1!$I22&lt;&gt;"-"),"/",""))),"")</f>
        <v/>
      </c>
      <c r="C21" s="70" t="str">
        <f>IFERROR(IF(Daisy2!$I22="-","-",IF(Daisy2!$J22&lt;&gt;"","X",IF(AND(Daisy2!$I22&lt;&gt;"",Daisy2!$I22&lt;&gt;"-"),"/",""))),"")</f>
        <v/>
      </c>
      <c r="D21" s="70" t="str">
        <f>IFERROR(IF(Daisy3!$I22="-","-",IF(Daisy3!$J22&lt;&gt;"","X",IF(AND(Daisy3!$I22&lt;&gt;"",Daisy3!$I22&lt;&gt;"-"),"/",""))),"")</f>
        <v/>
      </c>
      <c r="E21" s="71" t="str">
        <f>IFERROR(IF(Daisy4!$I22="-","-",IF(Daisy4!$J22&lt;&gt;"","X",IF(AND(Daisy4!$I22&lt;&gt;"",Daisy4!$I22&lt;&gt;"-"),"/",""))),"")</f>
        <v/>
      </c>
      <c r="F21" s="69" t="str">
        <f>IFERROR(IF(Daisy5!$I22="-","-",IF(Daisy5!$J22&lt;&gt;"","X",IF(AND(Daisy5!$I22&lt;&gt;"",Daisy5!$I22&lt;&gt;"-"),"/",""))),"")</f>
        <v/>
      </c>
      <c r="G21" s="70" t="str">
        <f>IFERROR(IF(Daisy6!$I22="-","-",IF(Daisy6!$J22&lt;&gt;"","X",IF(AND(Daisy6!$I22&lt;&gt;"",Daisy6!$I22&lt;&gt;"-"),"/",""))),"")</f>
        <v/>
      </c>
      <c r="H21" s="70" t="str">
        <f>IFERROR(IF(Daisy7!$I22="-","-",IF(Daisy7!$J22&lt;&gt;"","X",IF(AND(Daisy7!$I22&lt;&gt;"",Daisy7!$I22&lt;&gt;"-"),"/",""))),"")</f>
        <v/>
      </c>
      <c r="I21" s="71" t="str">
        <f>IFERROR(IF(Daisy8!$I22="-","-",IF(Daisy8!$J22&lt;&gt;"","X",IF(AND(Daisy8!$I22&lt;&gt;"",Daisy8!$I22&lt;&gt;"-"),"/",""))),"")</f>
        <v/>
      </c>
      <c r="J21" s="69" t="str">
        <f>IFERROR(IF(Daisy9!$I22="-","-",IF(Daisy9!$J22&lt;&gt;"","X",IF(AND(Daisy9!$I22&lt;&gt;"",Daisy9!$I22&lt;&gt;"-"),"/",""))),"")</f>
        <v/>
      </c>
      <c r="K21" s="70" t="str">
        <f>IFERROR(IF(Daisy10!$I22="-","-",IF(Daisy10!$J22&lt;&gt;"","X",IF(AND(Daisy10!$I22&lt;&gt;"",Daisy10!$I22&lt;&gt;"-"),"/",""))),"")</f>
        <v/>
      </c>
      <c r="L21" s="70" t="str">
        <f>IFERROR(IF(Daisy11!$I22="-","-",IF(Daisy11!$J22&lt;&gt;"","X",IF(AND(Daisy11!$I22&lt;&gt;"",Daisy11!$I22&lt;&gt;"-"),"/",""))),"")</f>
        <v/>
      </c>
      <c r="M21" s="71" t="str">
        <f>IFERROR(IF(Daisy12!$I22="-","-",IF(Daisy12!$J22&lt;&gt;"","X",IF(AND(Daisy12!$I22&lt;&gt;"",Daisy12!$I22&lt;&gt;"-"),"/",""))),"")</f>
        <v/>
      </c>
      <c r="O21" s="119"/>
      <c r="P21" s="197"/>
      <c r="Q21" s="60" t="str">
        <f>IF($P21&lt;&gt;"",IF(ISERROR(MATCH($P21,Daisy1!$L:$L,0)),IF(ISERROR(MATCH($P21,Daisy1!$Q:$Q,0)),IF(ISERROR(MATCH($P21,Daisy1!$U:$U,0)),"",IF(INDEX(Daisy1!$W:$W,MATCH($P21,Daisy1!$U:$U,0),1)&lt;&gt;"","X",IF(INDEX(Daisy1!$V:$V,MATCH($P21,Daisy1!$U:$U,0),1)&lt;&gt;"","/",""))),IF(INDEX(Daisy1!$S:$S,MATCH($P21,Daisy1!$Q:$Q,0),1)&lt;&gt;"","X",IF(INDEX(Daisy1!$R:$R,MATCH($P21,Daisy1!$Q:$Q,0),1)&lt;&gt;"","/",""))),IF(INDEX(Daisy1!$N:$N,MATCH($P21,Daisy1!$L:$L,0),1)&lt;&gt;"","X",IF(INDEX(Daisy1!$M:$M,MATCH($P21,Daisy1!$L:$L,0),1)&lt;&gt;"","/",""))),"")</f>
        <v/>
      </c>
      <c r="R21" s="59" t="str">
        <f>IF($P21&lt;&gt;"",IF(ISERROR(MATCH($P21,Daisy2!$L:$L,0)),IF(ISERROR(MATCH($P21,Daisy2!$Q:$Q,0)),IF(ISERROR(MATCH($P21,Daisy2!$U:$U,0)),"",IF(INDEX(Daisy2!$W:$W,MATCH($P21,Daisy2!$U:$U,0),1)&lt;&gt;"","X",IF(INDEX(Daisy2!$V:$V,MATCH($P21,Daisy2!$U:$U,0),1)&lt;&gt;"","/",""))),IF(INDEX(Daisy2!$S:$S,MATCH($P21,Daisy2!$Q:$Q,0),1)&lt;&gt;"","X",IF(INDEX(Daisy2!$R:$R,MATCH($P21,Daisy2!$Q:$Q,0),1)&lt;&gt;"","/",""))),IF(INDEX(Daisy2!$N:$N,MATCH($P21,Daisy2!$L:$L,0),1)&lt;&gt;"","X",IF(INDEX(Daisy2!$M:$M,MATCH($P21,Daisy2!$L:$L,0),1)&lt;&gt;"","/",""))),"")</f>
        <v/>
      </c>
      <c r="S21" s="59" t="str">
        <f>IF($P21&lt;&gt;"",IF(ISERROR(MATCH($P21,Daisy3!$L:$L,0)),IF(ISERROR(MATCH($P21,Daisy3!$Q:$Q,0)),IF(ISERROR(MATCH($P21,Daisy3!$U:$U,0)),"",IF(INDEX(Daisy3!$W:$W,MATCH($P21,Daisy3!$U:$U,0),1)&lt;&gt;"","X",IF(INDEX(Daisy3!$V:$V,MATCH($P21,Daisy3!$U:$U,0),1)&lt;&gt;"","/",""))),IF(INDEX(Daisy3!$S:$S,MATCH($P21,Daisy3!$Q:$Q,0),1)&lt;&gt;"","X",IF(INDEX(Daisy3!$R:$R,MATCH($P21,Daisy3!$Q:$Q,0),1)&lt;&gt;"","/",""))),IF(INDEX(Daisy3!$N:$N,MATCH($P21,Daisy3!$L:$L,0),1)&lt;&gt;"","X",IF(INDEX(Daisy3!$M:$M,MATCH($P21,Daisy3!$L:$L,0),1)&lt;&gt;"","/",""))),"")</f>
        <v/>
      </c>
      <c r="T21" s="61" t="str">
        <f>IF($P21&lt;&gt;"",IF(ISERROR(MATCH($P21,Daisy4!$L:$L,0)),IF(ISERROR(MATCH($P21,Daisy4!$Q:$Q,0)),IF(ISERROR(MATCH($P21,Daisy4!$U:$U,0)),"",IF(INDEX(Daisy4!$W:$W,MATCH($P21,Daisy4!$U:$U,0),1)&lt;&gt;"","X",IF(INDEX(Daisy4!$V:$V,MATCH($P21,Daisy4!$U:$U,0),1)&lt;&gt;"","/",""))),IF(INDEX(Daisy4!$S:$S,MATCH($P21,Daisy4!$Q:$Q,0),1)&lt;&gt;"","X",IF(INDEX(Daisy4!$R:$R,MATCH($P21,Daisy4!$Q:$Q,0),1)&lt;&gt;"","/",""))),IF(INDEX(Daisy4!$N:$N,MATCH($P21,Daisy4!$L:$L,0),1)&lt;&gt;"","X",IF(INDEX(Daisy4!$M:$M,MATCH($P21,Daisy4!$L:$L,0),1)&lt;&gt;"","/",""))),"")</f>
        <v/>
      </c>
      <c r="U21" s="91" t="str">
        <f>IF($P21&lt;&gt;"",IF(ISERROR(MATCH($P21,Daisy5!$L:$L,0)),IF(ISERROR(MATCH($P21,Daisy5!$Q:$Q,0)),IF(ISERROR(MATCH($P21,Daisy5!$U:$U,0)),"",IF(INDEX(Daisy5!$W:$W,MATCH($P21,Daisy5!$U:$U,0),1)&lt;&gt;"","X",IF(INDEX(Daisy5!$V:$V,MATCH($P21,Daisy5!$U:$U,0),1)&lt;&gt;"","/",""))),IF(INDEX(Daisy5!$S:$S,MATCH($P21,Daisy5!$Q:$Q,0),1)&lt;&gt;"","X",IF(INDEX(Daisy5!$R:$R,MATCH($P21,Daisy5!$Q:$Q,0),1)&lt;&gt;"","/",""))),IF(INDEX(Daisy5!$N:$N,MATCH($P21,Daisy5!$L:$L,0),1)&lt;&gt;"","X",IF(INDEX(Daisy5!$M:$M,MATCH($P21,Daisy5!$L:$L,0),1)&lt;&gt;"","/",""))),"")</f>
        <v/>
      </c>
      <c r="V21" s="59" t="str">
        <f>IF($P21&lt;&gt;"",IF(ISERROR(MATCH($P21,Daisy6!$L:$L,0)),IF(ISERROR(MATCH($P21,Daisy6!$Q:$Q,0)),IF(ISERROR(MATCH($P21,Daisy6!$U:$U,0)),"",IF(INDEX(Daisy6!$W:$W,MATCH($P21,Daisy6!$U:$U,0),1)&lt;&gt;"","X",IF(INDEX(Daisy6!$V:$V,MATCH($P21,Daisy6!$U:$U,0),1)&lt;&gt;"","/",""))),IF(INDEX(Daisy6!$S:$S,MATCH($P21,Daisy6!$Q:$Q,0),1)&lt;&gt;"","X",IF(INDEX(Daisy6!$R:$R,MATCH($P21,Daisy6!$Q:$Q,0),1)&lt;&gt;"","/",""))),IF(INDEX(Daisy6!$N:$N,MATCH($P21,Daisy6!$L:$L,0),1)&lt;&gt;"","X",IF(INDEX(Daisy6!$M:$M,MATCH($P21,Daisy6!$L:$L,0),1)&lt;&gt;"","/",""))),"")</f>
        <v/>
      </c>
      <c r="W21" s="59" t="str">
        <f>IF($P21&lt;&gt;"",IF(ISERROR(MATCH($P21,Daisy7!$L:$L,0)),IF(ISERROR(MATCH($P21,Daisy7!$Q:$Q,0)),IF(ISERROR(MATCH($P21,Daisy7!$U:$U,0)),"",IF(INDEX(Daisy7!$W:$W,MATCH($P21,Daisy7!$U:$U,0),1)&lt;&gt;"","X",IF(INDEX(Daisy7!$V:$V,MATCH($P21,Daisy7!$U:$U,0),1)&lt;&gt;"","/",""))),IF(INDEX(Daisy7!$S:$S,MATCH($P21,Daisy7!$Q:$Q,0),1)&lt;&gt;"","X",IF(INDEX(Daisy7!$R:$R,MATCH($P21,Daisy7!$Q:$Q,0),1)&lt;&gt;"","/",""))),IF(INDEX(Daisy7!$N:$N,MATCH($P21,Daisy7!$L:$L,0),1)&lt;&gt;"","X",IF(INDEX(Daisy7!$M:$M,MATCH($P21,Daisy7!$L:$L,0),1)&lt;&gt;"","/",""))),"")</f>
        <v/>
      </c>
      <c r="X21" s="61" t="str">
        <f>IF($P21&lt;&gt;"",IF(ISERROR(MATCH($P21,Daisy8!$L:$L,0)),IF(ISERROR(MATCH($P21,Daisy8!$Q:$Q,0)),IF(ISERROR(MATCH($P21,Daisy8!$U:$U,0)),"",IF(INDEX(Daisy8!$W:$W,MATCH($P21,Daisy8!$U:$U,0),1)&lt;&gt;"","X",IF(INDEX(Daisy8!$V:$V,MATCH($P21,Daisy8!$U:$U,0),1)&lt;&gt;"","/",""))),IF(INDEX(Daisy8!$S:$S,MATCH($P21,Daisy8!$Q:$Q,0),1)&lt;&gt;"","X",IF(INDEX(Daisy8!$R:$R,MATCH($P21,Daisy8!$Q:$Q,0),1)&lt;&gt;"","/",""))),IF(INDEX(Daisy8!$N:$N,MATCH($P21,Daisy8!$L:$L,0),1)&lt;&gt;"","X",IF(INDEX(Daisy8!$M:$M,MATCH($P21,Daisy8!$L:$L,0),1)&lt;&gt;"","/",""))),"")</f>
        <v/>
      </c>
      <c r="Y21" s="91" t="str">
        <f>IF($P21&lt;&gt;"",IF(ISERROR(MATCH($P21,Daisy9!$L:$L,0)),IF(ISERROR(MATCH($P21,Daisy9!$Q:$Q,0)),IF(ISERROR(MATCH($P21,Daisy9!$U:$U,0)),"",IF(INDEX(Daisy9!$W:$W,MATCH($P21,Daisy9!$U:$U,0),1)&lt;&gt;"","X",IF(INDEX(Daisy9!$V:$V,MATCH($P21,Daisy9!$U:$U,0),1)&lt;&gt;"","/",""))),IF(INDEX(Daisy9!$S:$S,MATCH($P21,Daisy9!$Q:$Q,0),1)&lt;&gt;"","X",IF(INDEX(Daisy9!$R:$R,MATCH($P21,Daisy9!$Q:$Q,0),1)&lt;&gt;"","/",""))),IF(INDEX(Daisy9!$N:$N,MATCH($P21,Daisy9!$L:$L,0),1)&lt;&gt;"","X",IF(INDEX(Daisy9!$M:$M,MATCH($P21,Daisy9!$L:$L,0),1)&lt;&gt;"","/",""))),"")</f>
        <v/>
      </c>
      <c r="Z21" s="59" t="str">
        <f>IF($P21&lt;&gt;"",IF(ISERROR(MATCH($P21,Daisy10!$L:$L,0)),IF(ISERROR(MATCH($P21,Daisy10!$Q:$Q,0)),IF(ISERROR(MATCH($P21,Daisy10!$U:$U,0)),"",IF(INDEX(Daisy10!$W:$W,MATCH($P21,Daisy10!$U:$U,0),1)&lt;&gt;"","X",IF(INDEX(Daisy10!$V:$V,MATCH($P21,Daisy10!$U:$U,0),1)&lt;&gt;"","/",""))),IF(INDEX(Daisy10!$S:$S,MATCH($P21,Daisy10!$Q:$Q,0),1)&lt;&gt;"","X",IF(INDEX(Daisy10!$R:$R,MATCH($P21,Daisy10!$Q:$Q,0),1)&lt;&gt;"","/",""))),IF(INDEX(Daisy10!$N:$N,MATCH($P21,Daisy10!$L:$L,0),1)&lt;&gt;"","X",IF(INDEX(Daisy10!$M:$M,MATCH($P21,Daisy10!$L:$L,0),1)&lt;&gt;"","/",""))),"")</f>
        <v/>
      </c>
      <c r="AA21" s="59" t="str">
        <f>IF($P21&lt;&gt;"",IF(ISERROR(MATCH($P21,Daisy11!$L:$L,0)),IF(ISERROR(MATCH($P21,Daisy11!$Q:$Q,0)),IF(ISERROR(MATCH($P21,Daisy11!$U:$U,0)),"",IF(INDEX(Daisy11!$W:$W,MATCH($P21,Daisy11!$U:$U,0),1)&lt;&gt;"","X",IF(INDEX(Daisy11!$V:$V,MATCH($P21,Daisy11!$U:$U,0),1)&lt;&gt;"","/",""))),IF(INDEX(Daisy11!$S:$S,MATCH($P21,Daisy11!$Q:$Q,0),1)&lt;&gt;"","X",IF(INDEX(Daisy11!$R:$R,MATCH($P21,Daisy11!$Q:$Q,0),1)&lt;&gt;"","/",""))),IF(INDEX(Daisy11!$N:$N,MATCH($P21,Daisy11!$L:$L,0),1)&lt;&gt;"","X",IF(INDEX(Daisy11!$M:$M,MATCH($P21,Daisy11!$L:$L,0),1)&lt;&gt;"","/",""))),"")</f>
        <v/>
      </c>
      <c r="AB21" s="61" t="str">
        <f>IF($P21&lt;&gt;"",IF(ISERROR(MATCH($P21,Daisy12!$L:$L,0)),IF(ISERROR(MATCH($P21,Daisy12!$Q:$Q,0)),IF(ISERROR(MATCH($P21,Daisy12!$U:$U,0)),"",IF(INDEX(Daisy12!$W:$W,MATCH($P21,Daisy12!$U:$U,0),1)&lt;&gt;"","X",IF(INDEX(Daisy12!$V:$V,MATCH($P21,Daisy12!$U:$U,0),1)&lt;&gt;"","/",""))),IF(INDEX(Daisy12!$S:$S,MATCH($P21,Daisy12!$Q:$Q,0),1)&lt;&gt;"","X",IF(INDEX(Daisy12!$R:$R,MATCH($P21,Daisy12!$Q:$Q,0),1)&lt;&gt;"","/",""))),IF(INDEX(Daisy12!$N:$N,MATCH($P21,Daisy12!$L:$L,0),1)&lt;&gt;"","X",IF(INDEX(Daisy12!$M:$M,MATCH($P21,Daisy12!$L:$L,0),1)&lt;&gt;"","/",""))),"")</f>
        <v/>
      </c>
    </row>
    <row r="22" spans="1:28">
      <c r="A22" s="76" t="s">
        <v>100</v>
      </c>
      <c r="B22" s="60" t="str">
        <f>IFERROR(IF(Daisy1!$I23="-","-",IF(Daisy1!$J23&lt;&gt;"","X",IF(AND(Daisy1!$I23&lt;&gt;"",Daisy1!$I23&lt;&gt;"-"),"/",""))),"")</f>
        <v/>
      </c>
      <c r="C22" s="59" t="str">
        <f>IFERROR(IF(Daisy2!$I23="-","-",IF(Daisy2!$J23&lt;&gt;"","X",IF(AND(Daisy2!$I23&lt;&gt;"",Daisy2!$I23&lt;&gt;"-"),"/",""))),"")</f>
        <v/>
      </c>
      <c r="D22" s="59" t="str">
        <f>IFERROR(IF(Daisy3!$I23="-","-",IF(Daisy3!$J23&lt;&gt;"","X",IF(AND(Daisy3!$I23&lt;&gt;"",Daisy3!$I23&lt;&gt;"-"),"/",""))),"")</f>
        <v/>
      </c>
      <c r="E22" s="61" t="str">
        <f>IFERROR(IF(Daisy4!$I23="-","-",IF(Daisy4!$J23&lt;&gt;"","X",IF(AND(Daisy4!$I23&lt;&gt;"",Daisy4!$I23&lt;&gt;"-"),"/",""))),"")</f>
        <v/>
      </c>
      <c r="F22" s="60" t="str">
        <f>IFERROR(IF(Daisy5!$I23="-","-",IF(Daisy5!$J23&lt;&gt;"","X",IF(AND(Daisy5!$I23&lt;&gt;"",Daisy5!$I23&lt;&gt;"-"),"/",""))),"")</f>
        <v/>
      </c>
      <c r="G22" s="59" t="str">
        <f>IFERROR(IF(Daisy6!$I23="-","-",IF(Daisy6!$J23&lt;&gt;"","X",IF(AND(Daisy6!$I23&lt;&gt;"",Daisy6!$I23&lt;&gt;"-"),"/",""))),"")</f>
        <v/>
      </c>
      <c r="H22" s="59" t="str">
        <f>IFERROR(IF(Daisy7!$I23="-","-",IF(Daisy7!$J23&lt;&gt;"","X",IF(AND(Daisy7!$I23&lt;&gt;"",Daisy7!$I23&lt;&gt;"-"),"/",""))),"")</f>
        <v/>
      </c>
      <c r="I22" s="61" t="str">
        <f>IFERROR(IF(Daisy8!$I23="-","-",IF(Daisy8!$J23&lt;&gt;"","X",IF(AND(Daisy8!$I23&lt;&gt;"",Daisy8!$I23&lt;&gt;"-"),"/",""))),"")</f>
        <v/>
      </c>
      <c r="J22" s="60" t="str">
        <f>IFERROR(IF(Daisy9!$I23="-","-",IF(Daisy9!$J23&lt;&gt;"","X",IF(AND(Daisy9!$I23&lt;&gt;"",Daisy9!$I23&lt;&gt;"-"),"/",""))),"")</f>
        <v/>
      </c>
      <c r="K22" s="59" t="str">
        <f>IFERROR(IF(Daisy10!$I23="-","-",IF(Daisy10!$J23&lt;&gt;"","X",IF(AND(Daisy10!$I23&lt;&gt;"",Daisy10!$I23&lt;&gt;"-"),"/",""))),"")</f>
        <v/>
      </c>
      <c r="L22" s="59" t="str">
        <f>IFERROR(IF(Daisy11!$I23="-","-",IF(Daisy11!$J23&lt;&gt;"","X",IF(AND(Daisy11!$I23&lt;&gt;"",Daisy11!$I23&lt;&gt;"-"),"/",""))),"")</f>
        <v/>
      </c>
      <c r="M22" s="61" t="str">
        <f>IFERROR(IF(Daisy12!$I23="-","-",IF(Daisy12!$J23&lt;&gt;"","X",IF(AND(Daisy12!$I23&lt;&gt;"",Daisy12!$I23&lt;&gt;"-"),"/",""))),"")</f>
        <v/>
      </c>
      <c r="O22" s="119"/>
      <c r="P22" s="197"/>
      <c r="Q22" s="60" t="str">
        <f>IF($P22&lt;&gt;"",IF(ISERROR(MATCH($P22,Daisy1!$L:$L,0)),IF(ISERROR(MATCH($P22,Daisy1!$Q:$Q,0)),IF(ISERROR(MATCH($P22,Daisy1!$U:$U,0)),"",IF(INDEX(Daisy1!$W:$W,MATCH($P22,Daisy1!$U:$U,0),1)&lt;&gt;"","X",IF(INDEX(Daisy1!$V:$V,MATCH($P22,Daisy1!$U:$U,0),1)&lt;&gt;"","/",""))),IF(INDEX(Daisy1!$S:$S,MATCH($P22,Daisy1!$Q:$Q,0),1)&lt;&gt;"","X",IF(INDEX(Daisy1!$R:$R,MATCH($P22,Daisy1!$Q:$Q,0),1)&lt;&gt;"","/",""))),IF(INDEX(Daisy1!$N:$N,MATCH($P22,Daisy1!$L:$L,0),1)&lt;&gt;"","X",IF(INDEX(Daisy1!$M:$M,MATCH($P22,Daisy1!$L:$L,0),1)&lt;&gt;"","/",""))),"")</f>
        <v/>
      </c>
      <c r="R22" s="59" t="str">
        <f>IF($P22&lt;&gt;"",IF(ISERROR(MATCH($P22,Daisy2!$L:$L,0)),IF(ISERROR(MATCH($P22,Daisy2!$Q:$Q,0)),IF(ISERROR(MATCH($P22,Daisy2!$U:$U,0)),"",IF(INDEX(Daisy2!$W:$W,MATCH($P22,Daisy2!$U:$U,0),1)&lt;&gt;"","X",IF(INDEX(Daisy2!$V:$V,MATCH($P22,Daisy2!$U:$U,0),1)&lt;&gt;"","/",""))),IF(INDEX(Daisy2!$S:$S,MATCH($P22,Daisy2!$Q:$Q,0),1)&lt;&gt;"","X",IF(INDEX(Daisy2!$R:$R,MATCH($P22,Daisy2!$Q:$Q,0),1)&lt;&gt;"","/",""))),IF(INDEX(Daisy2!$N:$N,MATCH($P22,Daisy2!$L:$L,0),1)&lt;&gt;"","X",IF(INDEX(Daisy2!$M:$M,MATCH($P22,Daisy2!$L:$L,0),1)&lt;&gt;"","/",""))),"")</f>
        <v/>
      </c>
      <c r="S22" s="59" t="str">
        <f>IF($P22&lt;&gt;"",IF(ISERROR(MATCH($P22,Daisy3!$L:$L,0)),IF(ISERROR(MATCH($P22,Daisy3!$Q:$Q,0)),IF(ISERROR(MATCH($P22,Daisy3!$U:$U,0)),"",IF(INDEX(Daisy3!$W:$W,MATCH($P22,Daisy3!$U:$U,0),1)&lt;&gt;"","X",IF(INDEX(Daisy3!$V:$V,MATCH($P22,Daisy3!$U:$U,0),1)&lt;&gt;"","/",""))),IF(INDEX(Daisy3!$S:$S,MATCH($P22,Daisy3!$Q:$Q,0),1)&lt;&gt;"","X",IF(INDEX(Daisy3!$R:$R,MATCH($P22,Daisy3!$Q:$Q,0),1)&lt;&gt;"","/",""))),IF(INDEX(Daisy3!$N:$N,MATCH($P22,Daisy3!$L:$L,0),1)&lt;&gt;"","X",IF(INDEX(Daisy3!$M:$M,MATCH($P22,Daisy3!$L:$L,0),1)&lt;&gt;"","/",""))),"")</f>
        <v/>
      </c>
      <c r="T22" s="61" t="str">
        <f>IF($P22&lt;&gt;"",IF(ISERROR(MATCH($P22,Daisy4!$L:$L,0)),IF(ISERROR(MATCH($P22,Daisy4!$Q:$Q,0)),IF(ISERROR(MATCH($P22,Daisy4!$U:$U,0)),"",IF(INDEX(Daisy4!$W:$W,MATCH($P22,Daisy4!$U:$U,0),1)&lt;&gt;"","X",IF(INDEX(Daisy4!$V:$V,MATCH($P22,Daisy4!$U:$U,0),1)&lt;&gt;"","/",""))),IF(INDEX(Daisy4!$S:$S,MATCH($P22,Daisy4!$Q:$Q,0),1)&lt;&gt;"","X",IF(INDEX(Daisy4!$R:$R,MATCH($P22,Daisy4!$Q:$Q,0),1)&lt;&gt;"","/",""))),IF(INDEX(Daisy4!$N:$N,MATCH($P22,Daisy4!$L:$L,0),1)&lt;&gt;"","X",IF(INDEX(Daisy4!$M:$M,MATCH($P22,Daisy4!$L:$L,0),1)&lt;&gt;"","/",""))),"")</f>
        <v/>
      </c>
      <c r="U22" s="91" t="str">
        <f>IF($P22&lt;&gt;"",IF(ISERROR(MATCH($P22,Daisy5!$L:$L,0)),IF(ISERROR(MATCH($P22,Daisy5!$Q:$Q,0)),IF(ISERROR(MATCH($P22,Daisy5!$U:$U,0)),"",IF(INDEX(Daisy5!$W:$W,MATCH($P22,Daisy5!$U:$U,0),1)&lt;&gt;"","X",IF(INDEX(Daisy5!$V:$V,MATCH($P22,Daisy5!$U:$U,0),1)&lt;&gt;"","/",""))),IF(INDEX(Daisy5!$S:$S,MATCH($P22,Daisy5!$Q:$Q,0),1)&lt;&gt;"","X",IF(INDEX(Daisy5!$R:$R,MATCH($P22,Daisy5!$Q:$Q,0),1)&lt;&gt;"","/",""))),IF(INDEX(Daisy5!$N:$N,MATCH($P22,Daisy5!$L:$L,0),1)&lt;&gt;"","X",IF(INDEX(Daisy5!$M:$M,MATCH($P22,Daisy5!$L:$L,0),1)&lt;&gt;"","/",""))),"")</f>
        <v/>
      </c>
      <c r="V22" s="59" t="str">
        <f>IF($P22&lt;&gt;"",IF(ISERROR(MATCH($P22,Daisy6!$L:$L,0)),IF(ISERROR(MATCH($P22,Daisy6!$Q:$Q,0)),IF(ISERROR(MATCH($P22,Daisy6!$U:$U,0)),"",IF(INDEX(Daisy6!$W:$W,MATCH($P22,Daisy6!$U:$U,0),1)&lt;&gt;"","X",IF(INDEX(Daisy6!$V:$V,MATCH($P22,Daisy6!$U:$U,0),1)&lt;&gt;"","/",""))),IF(INDEX(Daisy6!$S:$S,MATCH($P22,Daisy6!$Q:$Q,0),1)&lt;&gt;"","X",IF(INDEX(Daisy6!$R:$R,MATCH($P22,Daisy6!$Q:$Q,0),1)&lt;&gt;"","/",""))),IF(INDEX(Daisy6!$N:$N,MATCH($P22,Daisy6!$L:$L,0),1)&lt;&gt;"","X",IF(INDEX(Daisy6!$M:$M,MATCH($P22,Daisy6!$L:$L,0),1)&lt;&gt;"","/",""))),"")</f>
        <v/>
      </c>
      <c r="W22" s="59" t="str">
        <f>IF($P22&lt;&gt;"",IF(ISERROR(MATCH($P22,Daisy7!$L:$L,0)),IF(ISERROR(MATCH($P22,Daisy7!$Q:$Q,0)),IF(ISERROR(MATCH($P22,Daisy7!$U:$U,0)),"",IF(INDEX(Daisy7!$W:$W,MATCH($P22,Daisy7!$U:$U,0),1)&lt;&gt;"","X",IF(INDEX(Daisy7!$V:$V,MATCH($P22,Daisy7!$U:$U,0),1)&lt;&gt;"","/",""))),IF(INDEX(Daisy7!$S:$S,MATCH($P22,Daisy7!$Q:$Q,0),1)&lt;&gt;"","X",IF(INDEX(Daisy7!$R:$R,MATCH($P22,Daisy7!$Q:$Q,0),1)&lt;&gt;"","/",""))),IF(INDEX(Daisy7!$N:$N,MATCH($P22,Daisy7!$L:$L,0),1)&lt;&gt;"","X",IF(INDEX(Daisy7!$M:$M,MATCH($P22,Daisy7!$L:$L,0),1)&lt;&gt;"","/",""))),"")</f>
        <v/>
      </c>
      <c r="X22" s="61" t="str">
        <f>IF($P22&lt;&gt;"",IF(ISERROR(MATCH($P22,Daisy8!$L:$L,0)),IF(ISERROR(MATCH($P22,Daisy8!$Q:$Q,0)),IF(ISERROR(MATCH($P22,Daisy8!$U:$U,0)),"",IF(INDEX(Daisy8!$W:$W,MATCH($P22,Daisy8!$U:$U,0),1)&lt;&gt;"","X",IF(INDEX(Daisy8!$V:$V,MATCH($P22,Daisy8!$U:$U,0),1)&lt;&gt;"","/",""))),IF(INDEX(Daisy8!$S:$S,MATCH($P22,Daisy8!$Q:$Q,0),1)&lt;&gt;"","X",IF(INDEX(Daisy8!$R:$R,MATCH($P22,Daisy8!$Q:$Q,0),1)&lt;&gt;"","/",""))),IF(INDEX(Daisy8!$N:$N,MATCH($P22,Daisy8!$L:$L,0),1)&lt;&gt;"","X",IF(INDEX(Daisy8!$M:$M,MATCH($P22,Daisy8!$L:$L,0),1)&lt;&gt;"","/",""))),"")</f>
        <v/>
      </c>
      <c r="Y22" s="91" t="str">
        <f>IF($P22&lt;&gt;"",IF(ISERROR(MATCH($P22,Daisy9!$L:$L,0)),IF(ISERROR(MATCH($P22,Daisy9!$Q:$Q,0)),IF(ISERROR(MATCH($P22,Daisy9!$U:$U,0)),"",IF(INDEX(Daisy9!$W:$W,MATCH($P22,Daisy9!$U:$U,0),1)&lt;&gt;"","X",IF(INDEX(Daisy9!$V:$V,MATCH($P22,Daisy9!$U:$U,0),1)&lt;&gt;"","/",""))),IF(INDEX(Daisy9!$S:$S,MATCH($P22,Daisy9!$Q:$Q,0),1)&lt;&gt;"","X",IF(INDEX(Daisy9!$R:$R,MATCH($P22,Daisy9!$Q:$Q,0),1)&lt;&gt;"","/",""))),IF(INDEX(Daisy9!$N:$N,MATCH($P22,Daisy9!$L:$L,0),1)&lt;&gt;"","X",IF(INDEX(Daisy9!$M:$M,MATCH($P22,Daisy9!$L:$L,0),1)&lt;&gt;"","/",""))),"")</f>
        <v/>
      </c>
      <c r="Z22" s="59" t="str">
        <f>IF($P22&lt;&gt;"",IF(ISERROR(MATCH($P22,Daisy10!$L:$L,0)),IF(ISERROR(MATCH($P22,Daisy10!$Q:$Q,0)),IF(ISERROR(MATCH($P22,Daisy10!$U:$U,0)),"",IF(INDEX(Daisy10!$W:$W,MATCH($P22,Daisy10!$U:$U,0),1)&lt;&gt;"","X",IF(INDEX(Daisy10!$V:$V,MATCH($P22,Daisy10!$U:$U,0),1)&lt;&gt;"","/",""))),IF(INDEX(Daisy10!$S:$S,MATCH($P22,Daisy10!$Q:$Q,0),1)&lt;&gt;"","X",IF(INDEX(Daisy10!$R:$R,MATCH($P22,Daisy10!$Q:$Q,0),1)&lt;&gt;"","/",""))),IF(INDEX(Daisy10!$N:$N,MATCH($P22,Daisy10!$L:$L,0),1)&lt;&gt;"","X",IF(INDEX(Daisy10!$M:$M,MATCH($P22,Daisy10!$L:$L,0),1)&lt;&gt;"","/",""))),"")</f>
        <v/>
      </c>
      <c r="AA22" s="59" t="str">
        <f>IF($P22&lt;&gt;"",IF(ISERROR(MATCH($P22,Daisy11!$L:$L,0)),IF(ISERROR(MATCH($P22,Daisy11!$Q:$Q,0)),IF(ISERROR(MATCH($P22,Daisy11!$U:$U,0)),"",IF(INDEX(Daisy11!$W:$W,MATCH($P22,Daisy11!$U:$U,0),1)&lt;&gt;"","X",IF(INDEX(Daisy11!$V:$V,MATCH($P22,Daisy11!$U:$U,0),1)&lt;&gt;"","/",""))),IF(INDEX(Daisy11!$S:$S,MATCH($P22,Daisy11!$Q:$Q,0),1)&lt;&gt;"","X",IF(INDEX(Daisy11!$R:$R,MATCH($P22,Daisy11!$Q:$Q,0),1)&lt;&gt;"","/",""))),IF(INDEX(Daisy11!$N:$N,MATCH($P22,Daisy11!$L:$L,0),1)&lt;&gt;"","X",IF(INDEX(Daisy11!$M:$M,MATCH($P22,Daisy11!$L:$L,0),1)&lt;&gt;"","/",""))),"")</f>
        <v/>
      </c>
      <c r="AB22" s="61" t="str">
        <f>IF($P22&lt;&gt;"",IF(ISERROR(MATCH($P22,Daisy12!$L:$L,0)),IF(ISERROR(MATCH($P22,Daisy12!$Q:$Q,0)),IF(ISERROR(MATCH($P22,Daisy12!$U:$U,0)),"",IF(INDEX(Daisy12!$W:$W,MATCH($P22,Daisy12!$U:$U,0),1)&lt;&gt;"","X",IF(INDEX(Daisy12!$V:$V,MATCH($P22,Daisy12!$U:$U,0),1)&lt;&gt;"","/",""))),IF(INDEX(Daisy12!$S:$S,MATCH($P22,Daisy12!$Q:$Q,0),1)&lt;&gt;"","X",IF(INDEX(Daisy12!$R:$R,MATCH($P22,Daisy12!$Q:$Q,0),1)&lt;&gt;"","/",""))),IF(INDEX(Daisy12!$N:$N,MATCH($P22,Daisy12!$L:$L,0),1)&lt;&gt;"","X",IF(INDEX(Daisy12!$M:$M,MATCH($P22,Daisy12!$L:$L,0),1)&lt;&gt;"","/",""))),"")</f>
        <v/>
      </c>
    </row>
    <row r="23" spans="1:28" ht="15.75" thickBot="1">
      <c r="A23" s="81" t="s">
        <v>101</v>
      </c>
      <c r="B23" s="62" t="str">
        <f>IFERROR(IF(Daisy1!$I24="-","-",IF(Daisy1!$J24&lt;&gt;"","X",IF(AND(Daisy1!$I24&lt;&gt;"",Daisy1!$I24&lt;&gt;"-"),"/",""))),"")</f>
        <v/>
      </c>
      <c r="C23" s="63" t="str">
        <f>IFERROR(IF(Daisy2!$I24="-","-",IF(Daisy2!$J24&lt;&gt;"","X",IF(AND(Daisy2!$I24&lt;&gt;"",Daisy2!$I24&lt;&gt;"-"),"/",""))),"")</f>
        <v/>
      </c>
      <c r="D23" s="63" t="str">
        <f>IFERROR(IF(Daisy3!$I24="-","-",IF(Daisy3!$J24&lt;&gt;"","X",IF(AND(Daisy3!$I24&lt;&gt;"",Daisy3!$I24&lt;&gt;"-"),"/",""))),"")</f>
        <v/>
      </c>
      <c r="E23" s="64" t="str">
        <f>IFERROR(IF(Daisy4!$I24="-","-",IF(Daisy4!$J24&lt;&gt;"","X",IF(AND(Daisy4!$I24&lt;&gt;"",Daisy4!$I24&lt;&gt;"-"),"/",""))),"")</f>
        <v/>
      </c>
      <c r="F23" s="62" t="str">
        <f>IFERROR(IF(Daisy5!$I24="-","-",IF(Daisy5!$J24&lt;&gt;"","X",IF(AND(Daisy5!$I24&lt;&gt;"",Daisy5!$I24&lt;&gt;"-"),"/",""))),"")</f>
        <v/>
      </c>
      <c r="G23" s="63" t="str">
        <f>IFERROR(IF(Daisy6!$I24="-","-",IF(Daisy6!$J24&lt;&gt;"","X",IF(AND(Daisy6!$I24&lt;&gt;"",Daisy6!$I24&lt;&gt;"-"),"/",""))),"")</f>
        <v/>
      </c>
      <c r="H23" s="63" t="str">
        <f>IFERROR(IF(Daisy7!$I24="-","-",IF(Daisy7!$J24&lt;&gt;"","X",IF(AND(Daisy7!$I24&lt;&gt;"",Daisy7!$I24&lt;&gt;"-"),"/",""))),"")</f>
        <v/>
      </c>
      <c r="I23" s="64" t="str">
        <f>IFERROR(IF(Daisy8!$I24="-","-",IF(Daisy8!$J24&lt;&gt;"","X",IF(AND(Daisy8!$I24&lt;&gt;"",Daisy8!$I24&lt;&gt;"-"),"/",""))),"")</f>
        <v/>
      </c>
      <c r="J23" s="62" t="str">
        <f>IFERROR(IF(Daisy9!$I24="-","-",IF(Daisy9!$J24&lt;&gt;"","X",IF(AND(Daisy9!$I24&lt;&gt;"",Daisy9!$I24&lt;&gt;"-"),"/",""))),"")</f>
        <v/>
      </c>
      <c r="K23" s="63" t="str">
        <f>IFERROR(IF(Daisy10!$I24="-","-",IF(Daisy10!$J24&lt;&gt;"","X",IF(AND(Daisy10!$I24&lt;&gt;"",Daisy10!$I24&lt;&gt;"-"),"/",""))),"")</f>
        <v/>
      </c>
      <c r="L23" s="63" t="str">
        <f>IFERROR(IF(Daisy11!$I24="-","-",IF(Daisy11!$J24&lt;&gt;"","X",IF(AND(Daisy11!$I24&lt;&gt;"",Daisy11!$I24&lt;&gt;"-"),"/",""))),"")</f>
        <v/>
      </c>
      <c r="M23" s="64" t="str">
        <f>IFERROR(IF(Daisy12!$I24="-","-",IF(Daisy12!$J24&lt;&gt;"","X",IF(AND(Daisy12!$I24&lt;&gt;"",Daisy12!$I24&lt;&gt;"-"),"/",""))),"")</f>
        <v/>
      </c>
      <c r="O23" s="119"/>
      <c r="P23" s="197"/>
      <c r="Q23" s="60" t="str">
        <f>IF($P23&lt;&gt;"",IF(ISERROR(MATCH($P23,Daisy1!$L:$L,0)),IF(ISERROR(MATCH($P23,Daisy1!$Q:$Q,0)),IF(ISERROR(MATCH($P23,Daisy1!$U:$U,0)),"",IF(INDEX(Daisy1!$W:$W,MATCH($P23,Daisy1!$U:$U,0),1)&lt;&gt;"","X",IF(INDEX(Daisy1!$V:$V,MATCH($P23,Daisy1!$U:$U,0),1)&lt;&gt;"","/",""))),IF(INDEX(Daisy1!$S:$S,MATCH($P23,Daisy1!$Q:$Q,0),1)&lt;&gt;"","X",IF(INDEX(Daisy1!$R:$R,MATCH($P23,Daisy1!$Q:$Q,0),1)&lt;&gt;"","/",""))),IF(INDEX(Daisy1!$N:$N,MATCH($P23,Daisy1!$L:$L,0),1)&lt;&gt;"","X",IF(INDEX(Daisy1!$M:$M,MATCH($P23,Daisy1!$L:$L,0),1)&lt;&gt;"","/",""))),"")</f>
        <v/>
      </c>
      <c r="R23" s="59" t="str">
        <f>IF($P23&lt;&gt;"",IF(ISERROR(MATCH($P23,Daisy2!$L:$L,0)),IF(ISERROR(MATCH($P23,Daisy2!$Q:$Q,0)),IF(ISERROR(MATCH($P23,Daisy2!$U:$U,0)),"",IF(INDEX(Daisy2!$W:$W,MATCH($P23,Daisy2!$U:$U,0),1)&lt;&gt;"","X",IF(INDEX(Daisy2!$V:$V,MATCH($P23,Daisy2!$U:$U,0),1)&lt;&gt;"","/",""))),IF(INDEX(Daisy2!$S:$S,MATCH($P23,Daisy2!$Q:$Q,0),1)&lt;&gt;"","X",IF(INDEX(Daisy2!$R:$R,MATCH($P23,Daisy2!$Q:$Q,0),1)&lt;&gt;"","/",""))),IF(INDEX(Daisy2!$N:$N,MATCH($P23,Daisy2!$L:$L,0),1)&lt;&gt;"","X",IF(INDEX(Daisy2!$M:$M,MATCH($P23,Daisy2!$L:$L,0),1)&lt;&gt;"","/",""))),"")</f>
        <v/>
      </c>
      <c r="S23" s="59" t="str">
        <f>IF($P23&lt;&gt;"",IF(ISERROR(MATCH($P23,Daisy3!$L:$L,0)),IF(ISERROR(MATCH($P23,Daisy3!$Q:$Q,0)),IF(ISERROR(MATCH($P23,Daisy3!$U:$U,0)),"",IF(INDEX(Daisy3!$W:$W,MATCH($P23,Daisy3!$U:$U,0),1)&lt;&gt;"","X",IF(INDEX(Daisy3!$V:$V,MATCH($P23,Daisy3!$U:$U,0),1)&lt;&gt;"","/",""))),IF(INDEX(Daisy3!$S:$S,MATCH($P23,Daisy3!$Q:$Q,0),1)&lt;&gt;"","X",IF(INDEX(Daisy3!$R:$R,MATCH($P23,Daisy3!$Q:$Q,0),1)&lt;&gt;"","/",""))),IF(INDEX(Daisy3!$N:$N,MATCH($P23,Daisy3!$L:$L,0),1)&lt;&gt;"","X",IF(INDEX(Daisy3!$M:$M,MATCH($P23,Daisy3!$L:$L,0),1)&lt;&gt;"","/",""))),"")</f>
        <v/>
      </c>
      <c r="T23" s="61" t="str">
        <f>IF($P23&lt;&gt;"",IF(ISERROR(MATCH($P23,Daisy4!$L:$L,0)),IF(ISERROR(MATCH($P23,Daisy4!$Q:$Q,0)),IF(ISERROR(MATCH($P23,Daisy4!$U:$U,0)),"",IF(INDEX(Daisy4!$W:$W,MATCH($P23,Daisy4!$U:$U,0),1)&lt;&gt;"","X",IF(INDEX(Daisy4!$V:$V,MATCH($P23,Daisy4!$U:$U,0),1)&lt;&gt;"","/",""))),IF(INDEX(Daisy4!$S:$S,MATCH($P23,Daisy4!$Q:$Q,0),1)&lt;&gt;"","X",IF(INDEX(Daisy4!$R:$R,MATCH($P23,Daisy4!$Q:$Q,0),1)&lt;&gt;"","/",""))),IF(INDEX(Daisy4!$N:$N,MATCH($P23,Daisy4!$L:$L,0),1)&lt;&gt;"","X",IF(INDEX(Daisy4!$M:$M,MATCH($P23,Daisy4!$L:$L,0),1)&lt;&gt;"","/",""))),"")</f>
        <v/>
      </c>
      <c r="U23" s="91" t="str">
        <f>IF($P23&lt;&gt;"",IF(ISERROR(MATCH($P23,Daisy5!$L:$L,0)),IF(ISERROR(MATCH($P23,Daisy5!$Q:$Q,0)),IF(ISERROR(MATCH($P23,Daisy5!$U:$U,0)),"",IF(INDEX(Daisy5!$W:$W,MATCH($P23,Daisy5!$U:$U,0),1)&lt;&gt;"","X",IF(INDEX(Daisy5!$V:$V,MATCH($P23,Daisy5!$U:$U,0),1)&lt;&gt;"","/",""))),IF(INDEX(Daisy5!$S:$S,MATCH($P23,Daisy5!$Q:$Q,0),1)&lt;&gt;"","X",IF(INDEX(Daisy5!$R:$R,MATCH($P23,Daisy5!$Q:$Q,0),1)&lt;&gt;"","/",""))),IF(INDEX(Daisy5!$N:$N,MATCH($P23,Daisy5!$L:$L,0),1)&lt;&gt;"","X",IF(INDEX(Daisy5!$M:$M,MATCH($P23,Daisy5!$L:$L,0),1)&lt;&gt;"","/",""))),"")</f>
        <v/>
      </c>
      <c r="V23" s="59" t="str">
        <f>IF($P23&lt;&gt;"",IF(ISERROR(MATCH($P23,Daisy6!$L:$L,0)),IF(ISERROR(MATCH($P23,Daisy6!$Q:$Q,0)),IF(ISERROR(MATCH($P23,Daisy6!$U:$U,0)),"",IF(INDEX(Daisy6!$W:$W,MATCH($P23,Daisy6!$U:$U,0),1)&lt;&gt;"","X",IF(INDEX(Daisy6!$V:$V,MATCH($P23,Daisy6!$U:$U,0),1)&lt;&gt;"","/",""))),IF(INDEX(Daisy6!$S:$S,MATCH($P23,Daisy6!$Q:$Q,0),1)&lt;&gt;"","X",IF(INDEX(Daisy6!$R:$R,MATCH($P23,Daisy6!$Q:$Q,0),1)&lt;&gt;"","/",""))),IF(INDEX(Daisy6!$N:$N,MATCH($P23,Daisy6!$L:$L,0),1)&lt;&gt;"","X",IF(INDEX(Daisy6!$M:$M,MATCH($P23,Daisy6!$L:$L,0),1)&lt;&gt;"","/",""))),"")</f>
        <v/>
      </c>
      <c r="W23" s="59" t="str">
        <f>IF($P23&lt;&gt;"",IF(ISERROR(MATCH($P23,Daisy7!$L:$L,0)),IF(ISERROR(MATCH($P23,Daisy7!$Q:$Q,0)),IF(ISERROR(MATCH($P23,Daisy7!$U:$U,0)),"",IF(INDEX(Daisy7!$W:$W,MATCH($P23,Daisy7!$U:$U,0),1)&lt;&gt;"","X",IF(INDEX(Daisy7!$V:$V,MATCH($P23,Daisy7!$U:$U,0),1)&lt;&gt;"","/",""))),IF(INDEX(Daisy7!$S:$S,MATCH($P23,Daisy7!$Q:$Q,0),1)&lt;&gt;"","X",IF(INDEX(Daisy7!$R:$R,MATCH($P23,Daisy7!$Q:$Q,0),1)&lt;&gt;"","/",""))),IF(INDEX(Daisy7!$N:$N,MATCH($P23,Daisy7!$L:$L,0),1)&lt;&gt;"","X",IF(INDEX(Daisy7!$M:$M,MATCH($P23,Daisy7!$L:$L,0),1)&lt;&gt;"","/",""))),"")</f>
        <v/>
      </c>
      <c r="X23" s="61" t="str">
        <f>IF($P23&lt;&gt;"",IF(ISERROR(MATCH($P23,Daisy8!$L:$L,0)),IF(ISERROR(MATCH($P23,Daisy8!$Q:$Q,0)),IF(ISERROR(MATCH($P23,Daisy8!$U:$U,0)),"",IF(INDEX(Daisy8!$W:$W,MATCH($P23,Daisy8!$U:$U,0),1)&lt;&gt;"","X",IF(INDEX(Daisy8!$V:$V,MATCH($P23,Daisy8!$U:$U,0),1)&lt;&gt;"","/",""))),IF(INDEX(Daisy8!$S:$S,MATCH($P23,Daisy8!$Q:$Q,0),1)&lt;&gt;"","X",IF(INDEX(Daisy8!$R:$R,MATCH($P23,Daisy8!$Q:$Q,0),1)&lt;&gt;"","/",""))),IF(INDEX(Daisy8!$N:$N,MATCH($P23,Daisy8!$L:$L,0),1)&lt;&gt;"","X",IF(INDEX(Daisy8!$M:$M,MATCH($P23,Daisy8!$L:$L,0),1)&lt;&gt;"","/",""))),"")</f>
        <v/>
      </c>
      <c r="Y23" s="91" t="str">
        <f>IF($P23&lt;&gt;"",IF(ISERROR(MATCH($P23,Daisy9!$L:$L,0)),IF(ISERROR(MATCH($P23,Daisy9!$Q:$Q,0)),IF(ISERROR(MATCH($P23,Daisy9!$U:$U,0)),"",IF(INDEX(Daisy9!$W:$W,MATCH($P23,Daisy9!$U:$U,0),1)&lt;&gt;"","X",IF(INDEX(Daisy9!$V:$V,MATCH($P23,Daisy9!$U:$U,0),1)&lt;&gt;"","/",""))),IF(INDEX(Daisy9!$S:$S,MATCH($P23,Daisy9!$Q:$Q,0),1)&lt;&gt;"","X",IF(INDEX(Daisy9!$R:$R,MATCH($P23,Daisy9!$Q:$Q,0),1)&lt;&gt;"","/",""))),IF(INDEX(Daisy9!$N:$N,MATCH($P23,Daisy9!$L:$L,0),1)&lt;&gt;"","X",IF(INDEX(Daisy9!$M:$M,MATCH($P23,Daisy9!$L:$L,0),1)&lt;&gt;"","/",""))),"")</f>
        <v/>
      </c>
      <c r="Z23" s="59" t="str">
        <f>IF($P23&lt;&gt;"",IF(ISERROR(MATCH($P23,Daisy10!$L:$L,0)),IF(ISERROR(MATCH($P23,Daisy10!$Q:$Q,0)),IF(ISERROR(MATCH($P23,Daisy10!$U:$U,0)),"",IF(INDEX(Daisy10!$W:$W,MATCH($P23,Daisy10!$U:$U,0),1)&lt;&gt;"","X",IF(INDEX(Daisy10!$V:$V,MATCH($P23,Daisy10!$U:$U,0),1)&lt;&gt;"","/",""))),IF(INDEX(Daisy10!$S:$S,MATCH($P23,Daisy10!$Q:$Q,0),1)&lt;&gt;"","X",IF(INDEX(Daisy10!$R:$R,MATCH($P23,Daisy10!$Q:$Q,0),1)&lt;&gt;"","/",""))),IF(INDEX(Daisy10!$N:$N,MATCH($P23,Daisy10!$L:$L,0),1)&lt;&gt;"","X",IF(INDEX(Daisy10!$M:$M,MATCH($P23,Daisy10!$L:$L,0),1)&lt;&gt;"","/",""))),"")</f>
        <v/>
      </c>
      <c r="AA23" s="59" t="str">
        <f>IF($P23&lt;&gt;"",IF(ISERROR(MATCH($P23,Daisy11!$L:$L,0)),IF(ISERROR(MATCH($P23,Daisy11!$Q:$Q,0)),IF(ISERROR(MATCH($P23,Daisy11!$U:$U,0)),"",IF(INDEX(Daisy11!$W:$W,MATCH($P23,Daisy11!$U:$U,0),1)&lt;&gt;"","X",IF(INDEX(Daisy11!$V:$V,MATCH($P23,Daisy11!$U:$U,0),1)&lt;&gt;"","/",""))),IF(INDEX(Daisy11!$S:$S,MATCH($P23,Daisy11!$Q:$Q,0),1)&lt;&gt;"","X",IF(INDEX(Daisy11!$R:$R,MATCH($P23,Daisy11!$Q:$Q,0),1)&lt;&gt;"","/",""))),IF(INDEX(Daisy11!$N:$N,MATCH($P23,Daisy11!$L:$L,0),1)&lt;&gt;"","X",IF(INDEX(Daisy11!$M:$M,MATCH($P23,Daisy11!$L:$L,0),1)&lt;&gt;"","/",""))),"")</f>
        <v/>
      </c>
      <c r="AB23" s="61" t="str">
        <f>IF($P23&lt;&gt;"",IF(ISERROR(MATCH($P23,Daisy12!$L:$L,0)),IF(ISERROR(MATCH($P23,Daisy12!$Q:$Q,0)),IF(ISERROR(MATCH($P23,Daisy12!$U:$U,0)),"",IF(INDEX(Daisy12!$W:$W,MATCH($P23,Daisy12!$U:$U,0),1)&lt;&gt;"","X",IF(INDEX(Daisy12!$V:$V,MATCH($P23,Daisy12!$U:$U,0),1)&lt;&gt;"","/",""))),IF(INDEX(Daisy12!$S:$S,MATCH($P23,Daisy12!$Q:$Q,0),1)&lt;&gt;"","X",IF(INDEX(Daisy12!$R:$R,MATCH($P23,Daisy12!$Q:$Q,0),1)&lt;&gt;"","/",""))),IF(INDEX(Daisy12!$N:$N,MATCH($P23,Daisy12!$L:$L,0),1)&lt;&gt;"","X",IF(INDEX(Daisy12!$M:$M,MATCH($P23,Daisy12!$L:$L,0),1)&lt;&gt;"","/",""))),"")</f>
        <v/>
      </c>
    </row>
    <row r="24" spans="1:28" ht="15.75" thickBot="1">
      <c r="A24" s="68" t="s">
        <v>102</v>
      </c>
      <c r="B24" s="83"/>
      <c r="C24" s="83"/>
      <c r="D24" s="83"/>
      <c r="E24" s="83"/>
      <c r="F24" s="83"/>
      <c r="G24" s="83"/>
      <c r="H24" s="83"/>
      <c r="I24" s="83"/>
      <c r="J24" s="83"/>
      <c r="K24" s="83"/>
      <c r="L24" s="83"/>
      <c r="M24" s="84"/>
      <c r="O24" s="119"/>
      <c r="P24" s="197"/>
      <c r="Q24" s="60" t="str">
        <f>IF($P24&lt;&gt;"",IF(ISERROR(MATCH($P24,Daisy1!$L:$L,0)),IF(ISERROR(MATCH($P24,Daisy1!$Q:$Q,0)),IF(ISERROR(MATCH($P24,Daisy1!$U:$U,0)),"",IF(INDEX(Daisy1!$W:$W,MATCH($P24,Daisy1!$U:$U,0),1)&lt;&gt;"","X",IF(INDEX(Daisy1!$V:$V,MATCH($P24,Daisy1!$U:$U,0),1)&lt;&gt;"","/",""))),IF(INDEX(Daisy1!$S:$S,MATCH($P24,Daisy1!$Q:$Q,0),1)&lt;&gt;"","X",IF(INDEX(Daisy1!$R:$R,MATCH($P24,Daisy1!$Q:$Q,0),1)&lt;&gt;"","/",""))),IF(INDEX(Daisy1!$N:$N,MATCH($P24,Daisy1!$L:$L,0),1)&lt;&gt;"","X",IF(INDEX(Daisy1!$M:$M,MATCH($P24,Daisy1!$L:$L,0),1)&lt;&gt;"","/",""))),"")</f>
        <v/>
      </c>
      <c r="R24" s="59" t="str">
        <f>IF($P24&lt;&gt;"",IF(ISERROR(MATCH($P24,Daisy2!$L:$L,0)),IF(ISERROR(MATCH($P24,Daisy2!$Q:$Q,0)),IF(ISERROR(MATCH($P24,Daisy2!$U:$U,0)),"",IF(INDEX(Daisy2!$W:$W,MATCH($P24,Daisy2!$U:$U,0),1)&lt;&gt;"","X",IF(INDEX(Daisy2!$V:$V,MATCH($P24,Daisy2!$U:$U,0),1)&lt;&gt;"","/",""))),IF(INDEX(Daisy2!$S:$S,MATCH($P24,Daisy2!$Q:$Q,0),1)&lt;&gt;"","X",IF(INDEX(Daisy2!$R:$R,MATCH($P24,Daisy2!$Q:$Q,0),1)&lt;&gt;"","/",""))),IF(INDEX(Daisy2!$N:$N,MATCH($P24,Daisy2!$L:$L,0),1)&lt;&gt;"","X",IF(INDEX(Daisy2!$M:$M,MATCH($P24,Daisy2!$L:$L,0),1)&lt;&gt;"","/",""))),"")</f>
        <v/>
      </c>
      <c r="S24" s="59" t="str">
        <f>IF($P24&lt;&gt;"",IF(ISERROR(MATCH($P24,Daisy3!$L:$L,0)),IF(ISERROR(MATCH($P24,Daisy3!$Q:$Q,0)),IF(ISERROR(MATCH($P24,Daisy3!$U:$U,0)),"",IF(INDEX(Daisy3!$W:$W,MATCH($P24,Daisy3!$U:$U,0),1)&lt;&gt;"","X",IF(INDEX(Daisy3!$V:$V,MATCH($P24,Daisy3!$U:$U,0),1)&lt;&gt;"","/",""))),IF(INDEX(Daisy3!$S:$S,MATCH($P24,Daisy3!$Q:$Q,0),1)&lt;&gt;"","X",IF(INDEX(Daisy3!$R:$R,MATCH($P24,Daisy3!$Q:$Q,0),1)&lt;&gt;"","/",""))),IF(INDEX(Daisy3!$N:$N,MATCH($P24,Daisy3!$L:$L,0),1)&lt;&gt;"","X",IF(INDEX(Daisy3!$M:$M,MATCH($P24,Daisy3!$L:$L,0),1)&lt;&gt;"","/",""))),"")</f>
        <v/>
      </c>
      <c r="T24" s="61" t="str">
        <f>IF($P24&lt;&gt;"",IF(ISERROR(MATCH($P24,Daisy4!$L:$L,0)),IF(ISERROR(MATCH($P24,Daisy4!$Q:$Q,0)),IF(ISERROR(MATCH($P24,Daisy4!$U:$U,0)),"",IF(INDEX(Daisy4!$W:$W,MATCH($P24,Daisy4!$U:$U,0),1)&lt;&gt;"","X",IF(INDEX(Daisy4!$V:$V,MATCH($P24,Daisy4!$U:$U,0),1)&lt;&gt;"","/",""))),IF(INDEX(Daisy4!$S:$S,MATCH($P24,Daisy4!$Q:$Q,0),1)&lt;&gt;"","X",IF(INDEX(Daisy4!$R:$R,MATCH($P24,Daisy4!$Q:$Q,0),1)&lt;&gt;"","/",""))),IF(INDEX(Daisy4!$N:$N,MATCH($P24,Daisy4!$L:$L,0),1)&lt;&gt;"","X",IF(INDEX(Daisy4!$M:$M,MATCH($P24,Daisy4!$L:$L,0),1)&lt;&gt;"","/",""))),"")</f>
        <v/>
      </c>
      <c r="U24" s="91" t="str">
        <f>IF($P24&lt;&gt;"",IF(ISERROR(MATCH($P24,Daisy5!$L:$L,0)),IF(ISERROR(MATCH($P24,Daisy5!$Q:$Q,0)),IF(ISERROR(MATCH($P24,Daisy5!$U:$U,0)),"",IF(INDEX(Daisy5!$W:$W,MATCH($P24,Daisy5!$U:$U,0),1)&lt;&gt;"","X",IF(INDEX(Daisy5!$V:$V,MATCH($P24,Daisy5!$U:$U,0),1)&lt;&gt;"","/",""))),IF(INDEX(Daisy5!$S:$S,MATCH($P24,Daisy5!$Q:$Q,0),1)&lt;&gt;"","X",IF(INDEX(Daisy5!$R:$R,MATCH($P24,Daisy5!$Q:$Q,0),1)&lt;&gt;"","/",""))),IF(INDEX(Daisy5!$N:$N,MATCH($P24,Daisy5!$L:$L,0),1)&lt;&gt;"","X",IF(INDEX(Daisy5!$M:$M,MATCH($P24,Daisy5!$L:$L,0),1)&lt;&gt;"","/",""))),"")</f>
        <v/>
      </c>
      <c r="V24" s="59" t="str">
        <f>IF($P24&lt;&gt;"",IF(ISERROR(MATCH($P24,Daisy6!$L:$L,0)),IF(ISERROR(MATCH($P24,Daisy6!$Q:$Q,0)),IF(ISERROR(MATCH($P24,Daisy6!$U:$U,0)),"",IF(INDEX(Daisy6!$W:$W,MATCH($P24,Daisy6!$U:$U,0),1)&lt;&gt;"","X",IF(INDEX(Daisy6!$V:$V,MATCH($P24,Daisy6!$U:$U,0),1)&lt;&gt;"","/",""))),IF(INDEX(Daisy6!$S:$S,MATCH($P24,Daisy6!$Q:$Q,0),1)&lt;&gt;"","X",IF(INDEX(Daisy6!$R:$R,MATCH($P24,Daisy6!$Q:$Q,0),1)&lt;&gt;"","/",""))),IF(INDEX(Daisy6!$N:$N,MATCH($P24,Daisy6!$L:$L,0),1)&lt;&gt;"","X",IF(INDEX(Daisy6!$M:$M,MATCH($P24,Daisy6!$L:$L,0),1)&lt;&gt;"","/",""))),"")</f>
        <v/>
      </c>
      <c r="W24" s="59" t="str">
        <f>IF($P24&lt;&gt;"",IF(ISERROR(MATCH($P24,Daisy7!$L:$L,0)),IF(ISERROR(MATCH($P24,Daisy7!$Q:$Q,0)),IF(ISERROR(MATCH($P24,Daisy7!$U:$U,0)),"",IF(INDEX(Daisy7!$W:$W,MATCH($P24,Daisy7!$U:$U,0),1)&lt;&gt;"","X",IF(INDEX(Daisy7!$V:$V,MATCH($P24,Daisy7!$U:$U,0),1)&lt;&gt;"","/",""))),IF(INDEX(Daisy7!$S:$S,MATCH($P24,Daisy7!$Q:$Q,0),1)&lt;&gt;"","X",IF(INDEX(Daisy7!$R:$R,MATCH($P24,Daisy7!$Q:$Q,0),1)&lt;&gt;"","/",""))),IF(INDEX(Daisy7!$N:$N,MATCH($P24,Daisy7!$L:$L,0),1)&lt;&gt;"","X",IF(INDEX(Daisy7!$M:$M,MATCH($P24,Daisy7!$L:$L,0),1)&lt;&gt;"","/",""))),"")</f>
        <v/>
      </c>
      <c r="X24" s="61" t="str">
        <f>IF($P24&lt;&gt;"",IF(ISERROR(MATCH($P24,Daisy8!$L:$L,0)),IF(ISERROR(MATCH($P24,Daisy8!$Q:$Q,0)),IF(ISERROR(MATCH($P24,Daisy8!$U:$U,0)),"",IF(INDEX(Daisy8!$W:$W,MATCH($P24,Daisy8!$U:$U,0),1)&lt;&gt;"","X",IF(INDEX(Daisy8!$V:$V,MATCH($P24,Daisy8!$U:$U,0),1)&lt;&gt;"","/",""))),IF(INDEX(Daisy8!$S:$S,MATCH($P24,Daisy8!$Q:$Q,0),1)&lt;&gt;"","X",IF(INDEX(Daisy8!$R:$R,MATCH($P24,Daisy8!$Q:$Q,0),1)&lt;&gt;"","/",""))),IF(INDEX(Daisy8!$N:$N,MATCH($P24,Daisy8!$L:$L,0),1)&lt;&gt;"","X",IF(INDEX(Daisy8!$M:$M,MATCH($P24,Daisy8!$L:$L,0),1)&lt;&gt;"","/",""))),"")</f>
        <v/>
      </c>
      <c r="Y24" s="91" t="str">
        <f>IF($P24&lt;&gt;"",IF(ISERROR(MATCH($P24,Daisy9!$L:$L,0)),IF(ISERROR(MATCH($P24,Daisy9!$Q:$Q,0)),IF(ISERROR(MATCH($P24,Daisy9!$U:$U,0)),"",IF(INDEX(Daisy9!$W:$W,MATCH($P24,Daisy9!$U:$U,0),1)&lt;&gt;"","X",IF(INDEX(Daisy9!$V:$V,MATCH($P24,Daisy9!$U:$U,0),1)&lt;&gt;"","/",""))),IF(INDEX(Daisy9!$S:$S,MATCH($P24,Daisy9!$Q:$Q,0),1)&lt;&gt;"","X",IF(INDEX(Daisy9!$R:$R,MATCH($P24,Daisy9!$Q:$Q,0),1)&lt;&gt;"","/",""))),IF(INDEX(Daisy9!$N:$N,MATCH($P24,Daisy9!$L:$L,0),1)&lt;&gt;"","X",IF(INDEX(Daisy9!$M:$M,MATCH($P24,Daisy9!$L:$L,0),1)&lt;&gt;"","/",""))),"")</f>
        <v/>
      </c>
      <c r="Z24" s="59" t="str">
        <f>IF($P24&lt;&gt;"",IF(ISERROR(MATCH($P24,Daisy10!$L:$L,0)),IF(ISERROR(MATCH($P24,Daisy10!$Q:$Q,0)),IF(ISERROR(MATCH($P24,Daisy10!$U:$U,0)),"",IF(INDEX(Daisy10!$W:$W,MATCH($P24,Daisy10!$U:$U,0),1)&lt;&gt;"","X",IF(INDEX(Daisy10!$V:$V,MATCH($P24,Daisy10!$U:$U,0),1)&lt;&gt;"","/",""))),IF(INDEX(Daisy10!$S:$S,MATCH($P24,Daisy10!$Q:$Q,0),1)&lt;&gt;"","X",IF(INDEX(Daisy10!$R:$R,MATCH($P24,Daisy10!$Q:$Q,0),1)&lt;&gt;"","/",""))),IF(INDEX(Daisy10!$N:$N,MATCH($P24,Daisy10!$L:$L,0),1)&lt;&gt;"","X",IF(INDEX(Daisy10!$M:$M,MATCH($P24,Daisy10!$L:$L,0),1)&lt;&gt;"","/",""))),"")</f>
        <v/>
      </c>
      <c r="AA24" s="59" t="str">
        <f>IF($P24&lt;&gt;"",IF(ISERROR(MATCH($P24,Daisy11!$L:$L,0)),IF(ISERROR(MATCH($P24,Daisy11!$Q:$Q,0)),IF(ISERROR(MATCH($P24,Daisy11!$U:$U,0)),"",IF(INDEX(Daisy11!$W:$W,MATCH($P24,Daisy11!$U:$U,0),1)&lt;&gt;"","X",IF(INDEX(Daisy11!$V:$V,MATCH($P24,Daisy11!$U:$U,0),1)&lt;&gt;"","/",""))),IF(INDEX(Daisy11!$S:$S,MATCH($P24,Daisy11!$Q:$Q,0),1)&lt;&gt;"","X",IF(INDEX(Daisy11!$R:$R,MATCH($P24,Daisy11!$Q:$Q,0),1)&lt;&gt;"","/",""))),IF(INDEX(Daisy11!$N:$N,MATCH($P24,Daisy11!$L:$L,0),1)&lt;&gt;"","X",IF(INDEX(Daisy11!$M:$M,MATCH($P24,Daisy11!$L:$L,0),1)&lt;&gt;"","/",""))),"")</f>
        <v/>
      </c>
      <c r="AB24" s="61" t="str">
        <f>IF($P24&lt;&gt;"",IF(ISERROR(MATCH($P24,Daisy12!$L:$L,0)),IF(ISERROR(MATCH($P24,Daisy12!$Q:$Q,0)),IF(ISERROR(MATCH($P24,Daisy12!$U:$U,0)),"",IF(INDEX(Daisy12!$W:$W,MATCH($P24,Daisy12!$U:$U,0),1)&lt;&gt;"","X",IF(INDEX(Daisy12!$V:$V,MATCH($P24,Daisy12!$U:$U,0),1)&lt;&gt;"","/",""))),IF(INDEX(Daisy12!$S:$S,MATCH($P24,Daisy12!$Q:$Q,0),1)&lt;&gt;"","X",IF(INDEX(Daisy12!$R:$R,MATCH($P24,Daisy12!$Q:$Q,0),1)&lt;&gt;"","/",""))),IF(INDEX(Daisy12!$N:$N,MATCH($P24,Daisy12!$L:$L,0),1)&lt;&gt;"","X",IF(INDEX(Daisy12!$M:$M,MATCH($P24,Daisy12!$L:$L,0),1)&lt;&gt;"","/",""))),"")</f>
        <v/>
      </c>
    </row>
    <row r="25" spans="1:28">
      <c r="A25" s="96" t="s">
        <v>103</v>
      </c>
      <c r="B25" s="69" t="str">
        <f>IFERROR(IF(Daisy1!$I27="-","-",IF(Daisy1!$J27&lt;&gt;"","X",IF(AND(Daisy1!$I27&lt;&gt;"",Daisy1!$I27&lt;&gt;"-"),"/",""))),"")</f>
        <v/>
      </c>
      <c r="C25" s="70" t="str">
        <f>IFERROR(IF(Daisy2!$I27="-","-",IF(Daisy2!$J27&lt;&gt;"","X",IF(AND(Daisy2!$I27&lt;&gt;"",Daisy2!$I27&lt;&gt;"-"),"/",""))),"")</f>
        <v/>
      </c>
      <c r="D25" s="70" t="str">
        <f>IFERROR(IF(Daisy3!$I27="-","-",IF(Daisy3!$J27&lt;&gt;"","X",IF(AND(Daisy3!$I27&lt;&gt;"",Daisy3!$I27&lt;&gt;"-"),"/",""))),"")</f>
        <v/>
      </c>
      <c r="E25" s="71" t="str">
        <f>IFERROR(IF(Daisy4!$I27="-","-",IF(Daisy4!$J27&lt;&gt;"","X",IF(AND(Daisy4!$I27&lt;&gt;"",Daisy4!$I27&lt;&gt;"-"),"/",""))),"")</f>
        <v/>
      </c>
      <c r="F25" s="69" t="str">
        <f>IFERROR(IF(Daisy5!$I27="-","-",IF(Daisy5!$J27&lt;&gt;"","X",IF(AND(Daisy5!$I27&lt;&gt;"",Daisy5!$I27&lt;&gt;"-"),"/",""))),"")</f>
        <v/>
      </c>
      <c r="G25" s="70" t="str">
        <f>IFERROR(IF(Daisy6!$I27="-","-",IF(Daisy6!$J27&lt;&gt;"","X",IF(AND(Daisy6!$I27&lt;&gt;"",Daisy6!$I27&lt;&gt;"-"),"/",""))),"")</f>
        <v/>
      </c>
      <c r="H25" s="70" t="str">
        <f>IFERROR(IF(Daisy7!$I27="-","-",IF(Daisy7!$J27&lt;&gt;"","X",IF(AND(Daisy7!$I27&lt;&gt;"",Daisy7!$I27&lt;&gt;"-"),"/",""))),"")</f>
        <v/>
      </c>
      <c r="I25" s="71" t="str">
        <f>IFERROR(IF(Daisy8!$I27="-","-",IF(Daisy8!$J27&lt;&gt;"","X",IF(AND(Daisy8!$I27&lt;&gt;"",Daisy8!$I27&lt;&gt;"-"),"/",""))),"")</f>
        <v/>
      </c>
      <c r="J25" s="69" t="str">
        <f>IFERROR(IF(Daisy9!$I27="-","-",IF(Daisy9!$J27&lt;&gt;"","X",IF(AND(Daisy9!$I27&lt;&gt;"",Daisy9!$I27&lt;&gt;"-"),"/",""))),"")</f>
        <v/>
      </c>
      <c r="K25" s="70" t="str">
        <f>IFERROR(IF(Daisy10!$I27="-","-",IF(Daisy10!$J27&lt;&gt;"","X",IF(AND(Daisy10!$I27&lt;&gt;"",Daisy10!$I27&lt;&gt;"-"),"/",""))),"")</f>
        <v/>
      </c>
      <c r="L25" s="70" t="str">
        <f>IFERROR(IF(Daisy11!$I27="-","-",IF(Daisy11!$J27&lt;&gt;"","X",IF(AND(Daisy11!$I27&lt;&gt;"",Daisy11!$I27&lt;&gt;"-"),"/",""))),"")</f>
        <v/>
      </c>
      <c r="M25" s="71" t="str">
        <f>IFERROR(IF(Daisy12!$I27="-","-",IF(Daisy12!$J27&lt;&gt;"","X",IF(AND(Daisy12!$I27&lt;&gt;"",Daisy12!$I27&lt;&gt;"-"),"/",""))),"")</f>
        <v/>
      </c>
      <c r="O25" s="119"/>
      <c r="P25" s="197"/>
      <c r="Q25" s="60" t="str">
        <f>IF($P25&lt;&gt;"",IF(ISERROR(MATCH($P25,Daisy1!$L:$L,0)),IF(ISERROR(MATCH($P25,Daisy1!$Q:$Q,0)),IF(ISERROR(MATCH($P25,Daisy1!$U:$U,0)),"",IF(INDEX(Daisy1!$W:$W,MATCH($P25,Daisy1!$U:$U,0),1)&lt;&gt;"","X",IF(INDEX(Daisy1!$V:$V,MATCH($P25,Daisy1!$U:$U,0),1)&lt;&gt;"","/",""))),IF(INDEX(Daisy1!$S:$S,MATCH($P25,Daisy1!$Q:$Q,0),1)&lt;&gt;"","X",IF(INDEX(Daisy1!$R:$R,MATCH($P25,Daisy1!$Q:$Q,0),1)&lt;&gt;"","/",""))),IF(INDEX(Daisy1!$N:$N,MATCH($P25,Daisy1!$L:$L,0),1)&lt;&gt;"","X",IF(INDEX(Daisy1!$M:$M,MATCH($P25,Daisy1!$L:$L,0),1)&lt;&gt;"","/",""))),"")</f>
        <v/>
      </c>
      <c r="R25" s="59" t="str">
        <f>IF($P25&lt;&gt;"",IF(ISERROR(MATCH($P25,Daisy2!$L:$L,0)),IF(ISERROR(MATCH($P25,Daisy2!$Q:$Q,0)),IF(ISERROR(MATCH($P25,Daisy2!$U:$U,0)),"",IF(INDEX(Daisy2!$W:$W,MATCH($P25,Daisy2!$U:$U,0),1)&lt;&gt;"","X",IF(INDEX(Daisy2!$V:$V,MATCH($P25,Daisy2!$U:$U,0),1)&lt;&gt;"","/",""))),IF(INDEX(Daisy2!$S:$S,MATCH($P25,Daisy2!$Q:$Q,0),1)&lt;&gt;"","X",IF(INDEX(Daisy2!$R:$R,MATCH($P25,Daisy2!$Q:$Q,0),1)&lt;&gt;"","/",""))),IF(INDEX(Daisy2!$N:$N,MATCH($P25,Daisy2!$L:$L,0),1)&lt;&gt;"","X",IF(INDEX(Daisy2!$M:$M,MATCH($P25,Daisy2!$L:$L,0),1)&lt;&gt;"","/",""))),"")</f>
        <v/>
      </c>
      <c r="S25" s="59" t="str">
        <f>IF($P25&lt;&gt;"",IF(ISERROR(MATCH($P25,Daisy3!$L:$L,0)),IF(ISERROR(MATCH($P25,Daisy3!$Q:$Q,0)),IF(ISERROR(MATCH($P25,Daisy3!$U:$U,0)),"",IF(INDEX(Daisy3!$W:$W,MATCH($P25,Daisy3!$U:$U,0),1)&lt;&gt;"","X",IF(INDEX(Daisy3!$V:$V,MATCH($P25,Daisy3!$U:$U,0),1)&lt;&gt;"","/",""))),IF(INDEX(Daisy3!$S:$S,MATCH($P25,Daisy3!$Q:$Q,0),1)&lt;&gt;"","X",IF(INDEX(Daisy3!$R:$R,MATCH($P25,Daisy3!$Q:$Q,0),1)&lt;&gt;"","/",""))),IF(INDEX(Daisy3!$N:$N,MATCH($P25,Daisy3!$L:$L,0),1)&lt;&gt;"","X",IF(INDEX(Daisy3!$M:$M,MATCH($P25,Daisy3!$L:$L,0),1)&lt;&gt;"","/",""))),"")</f>
        <v/>
      </c>
      <c r="T25" s="61" t="str">
        <f>IF($P25&lt;&gt;"",IF(ISERROR(MATCH($P25,Daisy4!$L:$L,0)),IF(ISERROR(MATCH($P25,Daisy4!$Q:$Q,0)),IF(ISERROR(MATCH($P25,Daisy4!$U:$U,0)),"",IF(INDEX(Daisy4!$W:$W,MATCH($P25,Daisy4!$U:$U,0),1)&lt;&gt;"","X",IF(INDEX(Daisy4!$V:$V,MATCH($P25,Daisy4!$U:$U,0),1)&lt;&gt;"","/",""))),IF(INDEX(Daisy4!$S:$S,MATCH($P25,Daisy4!$Q:$Q,0),1)&lt;&gt;"","X",IF(INDEX(Daisy4!$R:$R,MATCH($P25,Daisy4!$Q:$Q,0),1)&lt;&gt;"","/",""))),IF(INDEX(Daisy4!$N:$N,MATCH($P25,Daisy4!$L:$L,0),1)&lt;&gt;"","X",IF(INDEX(Daisy4!$M:$M,MATCH($P25,Daisy4!$L:$L,0),1)&lt;&gt;"","/",""))),"")</f>
        <v/>
      </c>
      <c r="U25" s="91" t="str">
        <f>IF($P25&lt;&gt;"",IF(ISERROR(MATCH($P25,Daisy5!$L:$L,0)),IF(ISERROR(MATCH($P25,Daisy5!$Q:$Q,0)),IF(ISERROR(MATCH($P25,Daisy5!$U:$U,0)),"",IF(INDEX(Daisy5!$W:$W,MATCH($P25,Daisy5!$U:$U,0),1)&lt;&gt;"","X",IF(INDEX(Daisy5!$V:$V,MATCH($P25,Daisy5!$U:$U,0),1)&lt;&gt;"","/",""))),IF(INDEX(Daisy5!$S:$S,MATCH($P25,Daisy5!$Q:$Q,0),1)&lt;&gt;"","X",IF(INDEX(Daisy5!$R:$R,MATCH($P25,Daisy5!$Q:$Q,0),1)&lt;&gt;"","/",""))),IF(INDEX(Daisy5!$N:$N,MATCH($P25,Daisy5!$L:$L,0),1)&lt;&gt;"","X",IF(INDEX(Daisy5!$M:$M,MATCH($P25,Daisy5!$L:$L,0),1)&lt;&gt;"","/",""))),"")</f>
        <v/>
      </c>
      <c r="V25" s="59" t="str">
        <f>IF($P25&lt;&gt;"",IF(ISERROR(MATCH($P25,Daisy6!$L:$L,0)),IF(ISERROR(MATCH($P25,Daisy6!$Q:$Q,0)),IF(ISERROR(MATCH($P25,Daisy6!$U:$U,0)),"",IF(INDEX(Daisy6!$W:$W,MATCH($P25,Daisy6!$U:$U,0),1)&lt;&gt;"","X",IF(INDEX(Daisy6!$V:$V,MATCH($P25,Daisy6!$U:$U,0),1)&lt;&gt;"","/",""))),IF(INDEX(Daisy6!$S:$S,MATCH($P25,Daisy6!$Q:$Q,0),1)&lt;&gt;"","X",IF(INDEX(Daisy6!$R:$R,MATCH($P25,Daisy6!$Q:$Q,0),1)&lt;&gt;"","/",""))),IF(INDEX(Daisy6!$N:$N,MATCH($P25,Daisy6!$L:$L,0),1)&lt;&gt;"","X",IF(INDEX(Daisy6!$M:$M,MATCH($P25,Daisy6!$L:$L,0),1)&lt;&gt;"","/",""))),"")</f>
        <v/>
      </c>
      <c r="W25" s="59" t="str">
        <f>IF($P25&lt;&gt;"",IF(ISERROR(MATCH($P25,Daisy7!$L:$L,0)),IF(ISERROR(MATCH($P25,Daisy7!$Q:$Q,0)),IF(ISERROR(MATCH($P25,Daisy7!$U:$U,0)),"",IF(INDEX(Daisy7!$W:$W,MATCH($P25,Daisy7!$U:$U,0),1)&lt;&gt;"","X",IF(INDEX(Daisy7!$V:$V,MATCH($P25,Daisy7!$U:$U,0),1)&lt;&gt;"","/",""))),IF(INDEX(Daisy7!$S:$S,MATCH($P25,Daisy7!$Q:$Q,0),1)&lt;&gt;"","X",IF(INDEX(Daisy7!$R:$R,MATCH($P25,Daisy7!$Q:$Q,0),1)&lt;&gt;"","/",""))),IF(INDEX(Daisy7!$N:$N,MATCH($P25,Daisy7!$L:$L,0),1)&lt;&gt;"","X",IF(INDEX(Daisy7!$M:$M,MATCH($P25,Daisy7!$L:$L,0),1)&lt;&gt;"","/",""))),"")</f>
        <v/>
      </c>
      <c r="X25" s="61" t="str">
        <f>IF($P25&lt;&gt;"",IF(ISERROR(MATCH($P25,Daisy8!$L:$L,0)),IF(ISERROR(MATCH($P25,Daisy8!$Q:$Q,0)),IF(ISERROR(MATCH($P25,Daisy8!$U:$U,0)),"",IF(INDEX(Daisy8!$W:$W,MATCH($P25,Daisy8!$U:$U,0),1)&lt;&gt;"","X",IF(INDEX(Daisy8!$V:$V,MATCH($P25,Daisy8!$U:$U,0),1)&lt;&gt;"","/",""))),IF(INDEX(Daisy8!$S:$S,MATCH($P25,Daisy8!$Q:$Q,0),1)&lt;&gt;"","X",IF(INDEX(Daisy8!$R:$R,MATCH($P25,Daisy8!$Q:$Q,0),1)&lt;&gt;"","/",""))),IF(INDEX(Daisy8!$N:$N,MATCH($P25,Daisy8!$L:$L,0),1)&lt;&gt;"","X",IF(INDEX(Daisy8!$M:$M,MATCH($P25,Daisy8!$L:$L,0),1)&lt;&gt;"","/",""))),"")</f>
        <v/>
      </c>
      <c r="Y25" s="91" t="str">
        <f>IF($P25&lt;&gt;"",IF(ISERROR(MATCH($P25,Daisy9!$L:$L,0)),IF(ISERROR(MATCH($P25,Daisy9!$Q:$Q,0)),IF(ISERROR(MATCH($P25,Daisy9!$U:$U,0)),"",IF(INDEX(Daisy9!$W:$W,MATCH($P25,Daisy9!$U:$U,0),1)&lt;&gt;"","X",IF(INDEX(Daisy9!$V:$V,MATCH($P25,Daisy9!$U:$U,0),1)&lt;&gt;"","/",""))),IF(INDEX(Daisy9!$S:$S,MATCH($P25,Daisy9!$Q:$Q,0),1)&lt;&gt;"","X",IF(INDEX(Daisy9!$R:$R,MATCH($P25,Daisy9!$Q:$Q,0),1)&lt;&gt;"","/",""))),IF(INDEX(Daisy9!$N:$N,MATCH($P25,Daisy9!$L:$L,0),1)&lt;&gt;"","X",IF(INDEX(Daisy9!$M:$M,MATCH($P25,Daisy9!$L:$L,0),1)&lt;&gt;"","/",""))),"")</f>
        <v/>
      </c>
      <c r="Z25" s="59" t="str">
        <f>IF($P25&lt;&gt;"",IF(ISERROR(MATCH($P25,Daisy10!$L:$L,0)),IF(ISERROR(MATCH($P25,Daisy10!$Q:$Q,0)),IF(ISERROR(MATCH($P25,Daisy10!$U:$U,0)),"",IF(INDEX(Daisy10!$W:$W,MATCH($P25,Daisy10!$U:$U,0),1)&lt;&gt;"","X",IF(INDEX(Daisy10!$V:$V,MATCH($P25,Daisy10!$U:$U,0),1)&lt;&gt;"","/",""))),IF(INDEX(Daisy10!$S:$S,MATCH($P25,Daisy10!$Q:$Q,0),1)&lt;&gt;"","X",IF(INDEX(Daisy10!$R:$R,MATCH($P25,Daisy10!$Q:$Q,0),1)&lt;&gt;"","/",""))),IF(INDEX(Daisy10!$N:$N,MATCH($P25,Daisy10!$L:$L,0),1)&lt;&gt;"","X",IF(INDEX(Daisy10!$M:$M,MATCH($P25,Daisy10!$L:$L,0),1)&lt;&gt;"","/",""))),"")</f>
        <v/>
      </c>
      <c r="AA25" s="59" t="str">
        <f>IF($P25&lt;&gt;"",IF(ISERROR(MATCH($P25,Daisy11!$L:$L,0)),IF(ISERROR(MATCH($P25,Daisy11!$Q:$Q,0)),IF(ISERROR(MATCH($P25,Daisy11!$U:$U,0)),"",IF(INDEX(Daisy11!$W:$W,MATCH($P25,Daisy11!$U:$U,0),1)&lt;&gt;"","X",IF(INDEX(Daisy11!$V:$V,MATCH($P25,Daisy11!$U:$U,0),1)&lt;&gt;"","/",""))),IF(INDEX(Daisy11!$S:$S,MATCH($P25,Daisy11!$Q:$Q,0),1)&lt;&gt;"","X",IF(INDEX(Daisy11!$R:$R,MATCH($P25,Daisy11!$Q:$Q,0),1)&lt;&gt;"","/",""))),IF(INDEX(Daisy11!$N:$N,MATCH($P25,Daisy11!$L:$L,0),1)&lt;&gt;"","X",IF(INDEX(Daisy11!$M:$M,MATCH($P25,Daisy11!$L:$L,0),1)&lt;&gt;"","/",""))),"")</f>
        <v/>
      </c>
      <c r="AB25" s="61" t="str">
        <f>IF($P25&lt;&gt;"",IF(ISERROR(MATCH($P25,Daisy12!$L:$L,0)),IF(ISERROR(MATCH($P25,Daisy12!$Q:$Q,0)),IF(ISERROR(MATCH($P25,Daisy12!$U:$U,0)),"",IF(INDEX(Daisy12!$W:$W,MATCH($P25,Daisy12!$U:$U,0),1)&lt;&gt;"","X",IF(INDEX(Daisy12!$V:$V,MATCH($P25,Daisy12!$U:$U,0),1)&lt;&gt;"","/",""))),IF(INDEX(Daisy12!$S:$S,MATCH($P25,Daisy12!$Q:$Q,0),1)&lt;&gt;"","X",IF(INDEX(Daisy12!$R:$R,MATCH($P25,Daisy12!$Q:$Q,0),1)&lt;&gt;"","/",""))),IF(INDEX(Daisy12!$N:$N,MATCH($P25,Daisy12!$L:$L,0),1)&lt;&gt;"","X",IF(INDEX(Daisy12!$M:$M,MATCH($P25,Daisy12!$L:$L,0),1)&lt;&gt;"","/",""))),"")</f>
        <v/>
      </c>
    </row>
    <row r="26" spans="1:28">
      <c r="A26" s="97" t="s">
        <v>104</v>
      </c>
      <c r="B26" s="60" t="str">
        <f>IFERROR(IF(Daisy1!$I28="-","-",IF(Daisy1!$J28&lt;&gt;"","X",IF(AND(Daisy1!$I28&lt;&gt;"",Daisy1!$I28&lt;&gt;"-"),"/",""))),"")</f>
        <v/>
      </c>
      <c r="C26" s="59" t="str">
        <f>IFERROR(IF(Daisy2!$I28="-","-",IF(Daisy2!$J28&lt;&gt;"","X",IF(AND(Daisy2!$I28&lt;&gt;"",Daisy2!$I28&lt;&gt;"-"),"/",""))),"")</f>
        <v/>
      </c>
      <c r="D26" s="59" t="str">
        <f>IFERROR(IF(Daisy3!$I28="-","-",IF(Daisy3!$J28&lt;&gt;"","X",IF(AND(Daisy3!$I28&lt;&gt;"",Daisy3!$I28&lt;&gt;"-"),"/",""))),"")</f>
        <v/>
      </c>
      <c r="E26" s="61" t="str">
        <f>IFERROR(IF(Daisy4!$I28="-","-",IF(Daisy4!$J28&lt;&gt;"","X",IF(AND(Daisy4!$I28&lt;&gt;"",Daisy4!$I28&lt;&gt;"-"),"/",""))),"")</f>
        <v/>
      </c>
      <c r="F26" s="60" t="str">
        <f>IFERROR(IF(Daisy5!$I28="-","-",IF(Daisy5!$J28&lt;&gt;"","X",IF(AND(Daisy5!$I28&lt;&gt;"",Daisy5!$I28&lt;&gt;"-"),"/",""))),"")</f>
        <v/>
      </c>
      <c r="G26" s="59" t="str">
        <f>IFERROR(IF(Daisy6!$I28="-","-",IF(Daisy6!$J28&lt;&gt;"","X",IF(AND(Daisy6!$I28&lt;&gt;"",Daisy6!$I28&lt;&gt;"-"),"/",""))),"")</f>
        <v/>
      </c>
      <c r="H26" s="59" t="str">
        <f>IFERROR(IF(Daisy7!$I28="-","-",IF(Daisy7!$J28&lt;&gt;"","X",IF(AND(Daisy7!$I28&lt;&gt;"",Daisy7!$I28&lt;&gt;"-"),"/",""))),"")</f>
        <v/>
      </c>
      <c r="I26" s="61" t="str">
        <f>IFERROR(IF(Daisy8!$I28="-","-",IF(Daisy8!$J28&lt;&gt;"","X",IF(AND(Daisy8!$I28&lt;&gt;"",Daisy8!$I28&lt;&gt;"-"),"/",""))),"")</f>
        <v/>
      </c>
      <c r="J26" s="60" t="str">
        <f>IFERROR(IF(Daisy9!$I28="-","-",IF(Daisy9!$J28&lt;&gt;"","X",IF(AND(Daisy9!$I28&lt;&gt;"",Daisy9!$I28&lt;&gt;"-"),"/",""))),"")</f>
        <v/>
      </c>
      <c r="K26" s="59" t="str">
        <f>IFERROR(IF(Daisy10!$I28="-","-",IF(Daisy10!$J28&lt;&gt;"","X",IF(AND(Daisy10!$I28&lt;&gt;"",Daisy10!$I28&lt;&gt;"-"),"/",""))),"")</f>
        <v/>
      </c>
      <c r="L26" s="59" t="str">
        <f>IFERROR(IF(Daisy11!$I28="-","-",IF(Daisy11!$J28&lt;&gt;"","X",IF(AND(Daisy11!$I28&lt;&gt;"",Daisy11!$I28&lt;&gt;"-"),"/",""))),"")</f>
        <v/>
      </c>
      <c r="M26" s="61" t="str">
        <f>IFERROR(IF(Daisy12!$I28="-","-",IF(Daisy12!$J28&lt;&gt;"","X",IF(AND(Daisy12!$I28&lt;&gt;"",Daisy12!$I28&lt;&gt;"-"),"/",""))),"")</f>
        <v/>
      </c>
      <c r="O26" s="119"/>
      <c r="P26" s="197"/>
      <c r="Q26" s="60" t="str">
        <f>IF($P26&lt;&gt;"",IF(ISERROR(MATCH($P26,Daisy1!$L:$L,0)),IF(ISERROR(MATCH($P26,Daisy1!$Q:$Q,0)),IF(ISERROR(MATCH($P26,Daisy1!$U:$U,0)),"",IF(INDEX(Daisy1!$W:$W,MATCH($P26,Daisy1!$U:$U,0),1)&lt;&gt;"","X",IF(INDEX(Daisy1!$V:$V,MATCH($P26,Daisy1!$U:$U,0),1)&lt;&gt;"","/",""))),IF(INDEX(Daisy1!$S:$S,MATCH($P26,Daisy1!$Q:$Q,0),1)&lt;&gt;"","X",IF(INDEX(Daisy1!$R:$R,MATCH($P26,Daisy1!$Q:$Q,0),1)&lt;&gt;"","/",""))),IF(INDEX(Daisy1!$N:$N,MATCH($P26,Daisy1!$L:$L,0),1)&lt;&gt;"","X",IF(INDEX(Daisy1!$M:$M,MATCH($P26,Daisy1!$L:$L,0),1)&lt;&gt;"","/",""))),"")</f>
        <v/>
      </c>
      <c r="R26" s="59" t="str">
        <f>IF($P26&lt;&gt;"",IF(ISERROR(MATCH($P26,Daisy2!$L:$L,0)),IF(ISERROR(MATCH($P26,Daisy2!$Q:$Q,0)),IF(ISERROR(MATCH($P26,Daisy2!$U:$U,0)),"",IF(INDEX(Daisy2!$W:$W,MATCH($P26,Daisy2!$U:$U,0),1)&lt;&gt;"","X",IF(INDEX(Daisy2!$V:$V,MATCH($P26,Daisy2!$U:$U,0),1)&lt;&gt;"","/",""))),IF(INDEX(Daisy2!$S:$S,MATCH($P26,Daisy2!$Q:$Q,0),1)&lt;&gt;"","X",IF(INDEX(Daisy2!$R:$R,MATCH($P26,Daisy2!$Q:$Q,0),1)&lt;&gt;"","/",""))),IF(INDEX(Daisy2!$N:$N,MATCH($P26,Daisy2!$L:$L,0),1)&lt;&gt;"","X",IF(INDEX(Daisy2!$M:$M,MATCH($P26,Daisy2!$L:$L,0),1)&lt;&gt;"","/",""))),"")</f>
        <v/>
      </c>
      <c r="S26" s="59" t="str">
        <f>IF($P26&lt;&gt;"",IF(ISERROR(MATCH($P26,Daisy3!$L:$L,0)),IF(ISERROR(MATCH($P26,Daisy3!$Q:$Q,0)),IF(ISERROR(MATCH($P26,Daisy3!$U:$U,0)),"",IF(INDEX(Daisy3!$W:$W,MATCH($P26,Daisy3!$U:$U,0),1)&lt;&gt;"","X",IF(INDEX(Daisy3!$V:$V,MATCH($P26,Daisy3!$U:$U,0),1)&lt;&gt;"","/",""))),IF(INDEX(Daisy3!$S:$S,MATCH($P26,Daisy3!$Q:$Q,0),1)&lt;&gt;"","X",IF(INDEX(Daisy3!$R:$R,MATCH($P26,Daisy3!$Q:$Q,0),1)&lt;&gt;"","/",""))),IF(INDEX(Daisy3!$N:$N,MATCH($P26,Daisy3!$L:$L,0),1)&lt;&gt;"","X",IF(INDEX(Daisy3!$M:$M,MATCH($P26,Daisy3!$L:$L,0),1)&lt;&gt;"","/",""))),"")</f>
        <v/>
      </c>
      <c r="T26" s="61" t="str">
        <f>IF($P26&lt;&gt;"",IF(ISERROR(MATCH($P26,Daisy4!$L:$L,0)),IF(ISERROR(MATCH($P26,Daisy4!$Q:$Q,0)),IF(ISERROR(MATCH($P26,Daisy4!$U:$U,0)),"",IF(INDEX(Daisy4!$W:$W,MATCH($P26,Daisy4!$U:$U,0),1)&lt;&gt;"","X",IF(INDEX(Daisy4!$V:$V,MATCH($P26,Daisy4!$U:$U,0),1)&lt;&gt;"","/",""))),IF(INDEX(Daisy4!$S:$S,MATCH($P26,Daisy4!$Q:$Q,0),1)&lt;&gt;"","X",IF(INDEX(Daisy4!$R:$R,MATCH($P26,Daisy4!$Q:$Q,0),1)&lt;&gt;"","/",""))),IF(INDEX(Daisy4!$N:$N,MATCH($P26,Daisy4!$L:$L,0),1)&lt;&gt;"","X",IF(INDEX(Daisy4!$M:$M,MATCH($P26,Daisy4!$L:$L,0),1)&lt;&gt;"","/",""))),"")</f>
        <v/>
      </c>
      <c r="U26" s="91" t="str">
        <f>IF($P26&lt;&gt;"",IF(ISERROR(MATCH($P26,Daisy5!$L:$L,0)),IF(ISERROR(MATCH($P26,Daisy5!$Q:$Q,0)),IF(ISERROR(MATCH($P26,Daisy5!$U:$U,0)),"",IF(INDEX(Daisy5!$W:$W,MATCH($P26,Daisy5!$U:$U,0),1)&lt;&gt;"","X",IF(INDEX(Daisy5!$V:$V,MATCH($P26,Daisy5!$U:$U,0),1)&lt;&gt;"","/",""))),IF(INDEX(Daisy5!$S:$S,MATCH($P26,Daisy5!$Q:$Q,0),1)&lt;&gt;"","X",IF(INDEX(Daisy5!$R:$R,MATCH($P26,Daisy5!$Q:$Q,0),1)&lt;&gt;"","/",""))),IF(INDEX(Daisy5!$N:$N,MATCH($P26,Daisy5!$L:$L,0),1)&lt;&gt;"","X",IF(INDEX(Daisy5!$M:$M,MATCH($P26,Daisy5!$L:$L,0),1)&lt;&gt;"","/",""))),"")</f>
        <v/>
      </c>
      <c r="V26" s="59" t="str">
        <f>IF($P26&lt;&gt;"",IF(ISERROR(MATCH($P26,Daisy6!$L:$L,0)),IF(ISERROR(MATCH($P26,Daisy6!$Q:$Q,0)),IF(ISERROR(MATCH($P26,Daisy6!$U:$U,0)),"",IF(INDEX(Daisy6!$W:$W,MATCH($P26,Daisy6!$U:$U,0),1)&lt;&gt;"","X",IF(INDEX(Daisy6!$V:$V,MATCH($P26,Daisy6!$U:$U,0),1)&lt;&gt;"","/",""))),IF(INDEX(Daisy6!$S:$S,MATCH($P26,Daisy6!$Q:$Q,0),1)&lt;&gt;"","X",IF(INDEX(Daisy6!$R:$R,MATCH($P26,Daisy6!$Q:$Q,0),1)&lt;&gt;"","/",""))),IF(INDEX(Daisy6!$N:$N,MATCH($P26,Daisy6!$L:$L,0),1)&lt;&gt;"","X",IF(INDEX(Daisy6!$M:$M,MATCH($P26,Daisy6!$L:$L,0),1)&lt;&gt;"","/",""))),"")</f>
        <v/>
      </c>
      <c r="W26" s="59" t="str">
        <f>IF($P26&lt;&gt;"",IF(ISERROR(MATCH($P26,Daisy7!$L:$L,0)),IF(ISERROR(MATCH($P26,Daisy7!$Q:$Q,0)),IF(ISERROR(MATCH($P26,Daisy7!$U:$U,0)),"",IF(INDEX(Daisy7!$W:$W,MATCH($P26,Daisy7!$U:$U,0),1)&lt;&gt;"","X",IF(INDEX(Daisy7!$V:$V,MATCH($P26,Daisy7!$U:$U,0),1)&lt;&gt;"","/",""))),IF(INDEX(Daisy7!$S:$S,MATCH($P26,Daisy7!$Q:$Q,0),1)&lt;&gt;"","X",IF(INDEX(Daisy7!$R:$R,MATCH($P26,Daisy7!$Q:$Q,0),1)&lt;&gt;"","/",""))),IF(INDEX(Daisy7!$N:$N,MATCH($P26,Daisy7!$L:$L,0),1)&lt;&gt;"","X",IF(INDEX(Daisy7!$M:$M,MATCH($P26,Daisy7!$L:$L,0),1)&lt;&gt;"","/",""))),"")</f>
        <v/>
      </c>
      <c r="X26" s="61" t="str">
        <f>IF($P26&lt;&gt;"",IF(ISERROR(MATCH($P26,Daisy8!$L:$L,0)),IF(ISERROR(MATCH($P26,Daisy8!$Q:$Q,0)),IF(ISERROR(MATCH($P26,Daisy8!$U:$U,0)),"",IF(INDEX(Daisy8!$W:$W,MATCH($P26,Daisy8!$U:$U,0),1)&lt;&gt;"","X",IF(INDEX(Daisy8!$V:$V,MATCH($P26,Daisy8!$U:$U,0),1)&lt;&gt;"","/",""))),IF(INDEX(Daisy8!$S:$S,MATCH($P26,Daisy8!$Q:$Q,0),1)&lt;&gt;"","X",IF(INDEX(Daisy8!$R:$R,MATCH($P26,Daisy8!$Q:$Q,0),1)&lt;&gt;"","/",""))),IF(INDEX(Daisy8!$N:$N,MATCH($P26,Daisy8!$L:$L,0),1)&lt;&gt;"","X",IF(INDEX(Daisy8!$M:$M,MATCH($P26,Daisy8!$L:$L,0),1)&lt;&gt;"","/",""))),"")</f>
        <v/>
      </c>
      <c r="Y26" s="91" t="str">
        <f>IF($P26&lt;&gt;"",IF(ISERROR(MATCH($P26,Daisy9!$L:$L,0)),IF(ISERROR(MATCH($P26,Daisy9!$Q:$Q,0)),IF(ISERROR(MATCH($P26,Daisy9!$U:$U,0)),"",IF(INDEX(Daisy9!$W:$W,MATCH($P26,Daisy9!$U:$U,0),1)&lt;&gt;"","X",IF(INDEX(Daisy9!$V:$V,MATCH($P26,Daisy9!$U:$U,0),1)&lt;&gt;"","/",""))),IF(INDEX(Daisy9!$S:$S,MATCH($P26,Daisy9!$Q:$Q,0),1)&lt;&gt;"","X",IF(INDEX(Daisy9!$R:$R,MATCH($P26,Daisy9!$Q:$Q,0),1)&lt;&gt;"","/",""))),IF(INDEX(Daisy9!$N:$N,MATCH($P26,Daisy9!$L:$L,0),1)&lt;&gt;"","X",IF(INDEX(Daisy9!$M:$M,MATCH($P26,Daisy9!$L:$L,0),1)&lt;&gt;"","/",""))),"")</f>
        <v/>
      </c>
      <c r="Z26" s="59" t="str">
        <f>IF($P26&lt;&gt;"",IF(ISERROR(MATCH($P26,Daisy10!$L:$L,0)),IF(ISERROR(MATCH($P26,Daisy10!$Q:$Q,0)),IF(ISERROR(MATCH($P26,Daisy10!$U:$U,0)),"",IF(INDEX(Daisy10!$W:$W,MATCH($P26,Daisy10!$U:$U,0),1)&lt;&gt;"","X",IF(INDEX(Daisy10!$V:$V,MATCH($P26,Daisy10!$U:$U,0),1)&lt;&gt;"","/",""))),IF(INDEX(Daisy10!$S:$S,MATCH($P26,Daisy10!$Q:$Q,0),1)&lt;&gt;"","X",IF(INDEX(Daisy10!$R:$R,MATCH($P26,Daisy10!$Q:$Q,0),1)&lt;&gt;"","/",""))),IF(INDEX(Daisy10!$N:$N,MATCH($P26,Daisy10!$L:$L,0),1)&lt;&gt;"","X",IF(INDEX(Daisy10!$M:$M,MATCH($P26,Daisy10!$L:$L,0),1)&lt;&gt;"","/",""))),"")</f>
        <v/>
      </c>
      <c r="AA26" s="59" t="str">
        <f>IF($P26&lt;&gt;"",IF(ISERROR(MATCH($P26,Daisy11!$L:$L,0)),IF(ISERROR(MATCH($P26,Daisy11!$Q:$Q,0)),IF(ISERROR(MATCH($P26,Daisy11!$U:$U,0)),"",IF(INDEX(Daisy11!$W:$W,MATCH($P26,Daisy11!$U:$U,0),1)&lt;&gt;"","X",IF(INDEX(Daisy11!$V:$V,MATCH($P26,Daisy11!$U:$U,0),1)&lt;&gt;"","/",""))),IF(INDEX(Daisy11!$S:$S,MATCH($P26,Daisy11!$Q:$Q,0),1)&lt;&gt;"","X",IF(INDEX(Daisy11!$R:$R,MATCH($P26,Daisy11!$Q:$Q,0),1)&lt;&gt;"","/",""))),IF(INDEX(Daisy11!$N:$N,MATCH($P26,Daisy11!$L:$L,0),1)&lt;&gt;"","X",IF(INDEX(Daisy11!$M:$M,MATCH($P26,Daisy11!$L:$L,0),1)&lt;&gt;"","/",""))),"")</f>
        <v/>
      </c>
      <c r="AB26" s="61" t="str">
        <f>IF($P26&lt;&gt;"",IF(ISERROR(MATCH($P26,Daisy12!$L:$L,0)),IF(ISERROR(MATCH($P26,Daisy12!$Q:$Q,0)),IF(ISERROR(MATCH($P26,Daisy12!$U:$U,0)),"",IF(INDEX(Daisy12!$W:$W,MATCH($P26,Daisy12!$U:$U,0),1)&lt;&gt;"","X",IF(INDEX(Daisy12!$V:$V,MATCH($P26,Daisy12!$U:$U,0),1)&lt;&gt;"","/",""))),IF(INDEX(Daisy12!$S:$S,MATCH($P26,Daisy12!$Q:$Q,0),1)&lt;&gt;"","X",IF(INDEX(Daisy12!$R:$R,MATCH($P26,Daisy12!$Q:$Q,0),1)&lt;&gt;"","/",""))),IF(INDEX(Daisy12!$N:$N,MATCH($P26,Daisy12!$L:$L,0),1)&lt;&gt;"","X",IF(INDEX(Daisy12!$M:$M,MATCH($P26,Daisy12!$L:$L,0),1)&lt;&gt;"","/",""))),"")</f>
        <v/>
      </c>
    </row>
    <row r="27" spans="1:28">
      <c r="A27" s="97" t="s">
        <v>105</v>
      </c>
      <c r="B27" s="60" t="str">
        <f>IFERROR(IF(Daisy1!$I29="-","-",IF(Daisy1!$J29&lt;&gt;"","X",IF(AND(Daisy1!$I29&lt;&gt;"",Daisy1!$I29&lt;&gt;"-"),"/",""))),"")</f>
        <v/>
      </c>
      <c r="C27" s="59" t="str">
        <f>IFERROR(IF(Daisy2!$I29="-","-",IF(Daisy2!$J29&lt;&gt;"","X",IF(AND(Daisy2!$I29&lt;&gt;"",Daisy2!$I29&lt;&gt;"-"),"/",""))),"")</f>
        <v/>
      </c>
      <c r="D27" s="59" t="str">
        <f>IFERROR(IF(Daisy3!$I29="-","-",IF(Daisy3!$J29&lt;&gt;"","X",IF(AND(Daisy3!$I29&lt;&gt;"",Daisy3!$I29&lt;&gt;"-"),"/",""))),"")</f>
        <v/>
      </c>
      <c r="E27" s="61" t="str">
        <f>IFERROR(IF(Daisy4!$I29="-","-",IF(Daisy4!$J29&lt;&gt;"","X",IF(AND(Daisy4!$I29&lt;&gt;"",Daisy4!$I29&lt;&gt;"-"),"/",""))),"")</f>
        <v/>
      </c>
      <c r="F27" s="60" t="str">
        <f>IFERROR(IF(Daisy5!$I29="-","-",IF(Daisy5!$J29&lt;&gt;"","X",IF(AND(Daisy5!$I29&lt;&gt;"",Daisy5!$I29&lt;&gt;"-"),"/",""))),"")</f>
        <v/>
      </c>
      <c r="G27" s="59" t="str">
        <f>IFERROR(IF(Daisy6!$I29="-","-",IF(Daisy6!$J29&lt;&gt;"","X",IF(AND(Daisy6!$I29&lt;&gt;"",Daisy6!$I29&lt;&gt;"-"),"/",""))),"")</f>
        <v/>
      </c>
      <c r="H27" s="59" t="str">
        <f>IFERROR(IF(Daisy7!$I29="-","-",IF(Daisy7!$J29&lt;&gt;"","X",IF(AND(Daisy7!$I29&lt;&gt;"",Daisy7!$I29&lt;&gt;"-"),"/",""))),"")</f>
        <v/>
      </c>
      <c r="I27" s="61" t="str">
        <f>IFERROR(IF(Daisy8!$I29="-","-",IF(Daisy8!$J29&lt;&gt;"","X",IF(AND(Daisy8!$I29&lt;&gt;"",Daisy8!$I29&lt;&gt;"-"),"/",""))),"")</f>
        <v/>
      </c>
      <c r="J27" s="60" t="str">
        <f>IFERROR(IF(Daisy9!$I29="-","-",IF(Daisy9!$J29&lt;&gt;"","X",IF(AND(Daisy9!$I29&lt;&gt;"",Daisy9!$I29&lt;&gt;"-"),"/",""))),"")</f>
        <v/>
      </c>
      <c r="K27" s="59" t="str">
        <f>IFERROR(IF(Daisy10!$I29="-","-",IF(Daisy10!$J29&lt;&gt;"","X",IF(AND(Daisy10!$I29&lt;&gt;"",Daisy10!$I29&lt;&gt;"-"),"/",""))),"")</f>
        <v/>
      </c>
      <c r="L27" s="59" t="str">
        <f>IFERROR(IF(Daisy11!$I29="-","-",IF(Daisy11!$J29&lt;&gt;"","X",IF(AND(Daisy11!$I29&lt;&gt;"",Daisy11!$I29&lt;&gt;"-"),"/",""))),"")</f>
        <v/>
      </c>
      <c r="M27" s="61" t="str">
        <f>IFERROR(IF(Daisy12!$I29="-","-",IF(Daisy12!$J29&lt;&gt;"","X",IF(AND(Daisy12!$I29&lt;&gt;"",Daisy12!$I29&lt;&gt;"-"),"/",""))),"")</f>
        <v/>
      </c>
      <c r="O27" s="119"/>
      <c r="P27" s="197"/>
      <c r="Q27" s="60" t="str">
        <f>IF($P27&lt;&gt;"",IF(ISERROR(MATCH($P27,Daisy1!$L:$L,0)),IF(ISERROR(MATCH($P27,Daisy1!$Q:$Q,0)),IF(ISERROR(MATCH($P27,Daisy1!$U:$U,0)),"",IF(INDEX(Daisy1!$W:$W,MATCH($P27,Daisy1!$U:$U,0),1)&lt;&gt;"","X",IF(INDEX(Daisy1!$V:$V,MATCH($P27,Daisy1!$U:$U,0),1)&lt;&gt;"","/",""))),IF(INDEX(Daisy1!$S:$S,MATCH($P27,Daisy1!$Q:$Q,0),1)&lt;&gt;"","X",IF(INDEX(Daisy1!$R:$R,MATCH($P27,Daisy1!$Q:$Q,0),1)&lt;&gt;"","/",""))),IF(INDEX(Daisy1!$N:$N,MATCH($P27,Daisy1!$L:$L,0),1)&lt;&gt;"","X",IF(INDEX(Daisy1!$M:$M,MATCH($P27,Daisy1!$L:$L,0),1)&lt;&gt;"","/",""))),"")</f>
        <v/>
      </c>
      <c r="R27" s="59" t="str">
        <f>IF($P27&lt;&gt;"",IF(ISERROR(MATCH($P27,Daisy2!$L:$L,0)),IF(ISERROR(MATCH($P27,Daisy2!$Q:$Q,0)),IF(ISERROR(MATCH($P27,Daisy2!$U:$U,0)),"",IF(INDEX(Daisy2!$W:$W,MATCH($P27,Daisy2!$U:$U,0),1)&lt;&gt;"","X",IF(INDEX(Daisy2!$V:$V,MATCH($P27,Daisy2!$U:$U,0),1)&lt;&gt;"","/",""))),IF(INDEX(Daisy2!$S:$S,MATCH($P27,Daisy2!$Q:$Q,0),1)&lt;&gt;"","X",IF(INDEX(Daisy2!$R:$R,MATCH($P27,Daisy2!$Q:$Q,0),1)&lt;&gt;"","/",""))),IF(INDEX(Daisy2!$N:$N,MATCH($P27,Daisy2!$L:$L,0),1)&lt;&gt;"","X",IF(INDEX(Daisy2!$M:$M,MATCH($P27,Daisy2!$L:$L,0),1)&lt;&gt;"","/",""))),"")</f>
        <v/>
      </c>
      <c r="S27" s="59" t="str">
        <f>IF($P27&lt;&gt;"",IF(ISERROR(MATCH($P27,Daisy3!$L:$L,0)),IF(ISERROR(MATCH($P27,Daisy3!$Q:$Q,0)),IF(ISERROR(MATCH($P27,Daisy3!$U:$U,0)),"",IF(INDEX(Daisy3!$W:$W,MATCH($P27,Daisy3!$U:$U,0),1)&lt;&gt;"","X",IF(INDEX(Daisy3!$V:$V,MATCH($P27,Daisy3!$U:$U,0),1)&lt;&gt;"","/",""))),IF(INDEX(Daisy3!$S:$S,MATCH($P27,Daisy3!$Q:$Q,0),1)&lt;&gt;"","X",IF(INDEX(Daisy3!$R:$R,MATCH($P27,Daisy3!$Q:$Q,0),1)&lt;&gt;"","/",""))),IF(INDEX(Daisy3!$N:$N,MATCH($P27,Daisy3!$L:$L,0),1)&lt;&gt;"","X",IF(INDEX(Daisy3!$M:$M,MATCH($P27,Daisy3!$L:$L,0),1)&lt;&gt;"","/",""))),"")</f>
        <v/>
      </c>
      <c r="T27" s="61" t="str">
        <f>IF($P27&lt;&gt;"",IF(ISERROR(MATCH($P27,Daisy4!$L:$L,0)),IF(ISERROR(MATCH($P27,Daisy4!$Q:$Q,0)),IF(ISERROR(MATCH($P27,Daisy4!$U:$U,0)),"",IF(INDEX(Daisy4!$W:$W,MATCH($P27,Daisy4!$U:$U,0),1)&lt;&gt;"","X",IF(INDEX(Daisy4!$V:$V,MATCH($P27,Daisy4!$U:$U,0),1)&lt;&gt;"","/",""))),IF(INDEX(Daisy4!$S:$S,MATCH($P27,Daisy4!$Q:$Q,0),1)&lt;&gt;"","X",IF(INDEX(Daisy4!$R:$R,MATCH($P27,Daisy4!$Q:$Q,0),1)&lt;&gt;"","/",""))),IF(INDEX(Daisy4!$N:$N,MATCH($P27,Daisy4!$L:$L,0),1)&lt;&gt;"","X",IF(INDEX(Daisy4!$M:$M,MATCH($P27,Daisy4!$L:$L,0),1)&lt;&gt;"","/",""))),"")</f>
        <v/>
      </c>
      <c r="U27" s="91" t="str">
        <f>IF($P27&lt;&gt;"",IF(ISERROR(MATCH($P27,Daisy5!$L:$L,0)),IF(ISERROR(MATCH($P27,Daisy5!$Q:$Q,0)),IF(ISERROR(MATCH($P27,Daisy5!$U:$U,0)),"",IF(INDEX(Daisy5!$W:$W,MATCH($P27,Daisy5!$U:$U,0),1)&lt;&gt;"","X",IF(INDEX(Daisy5!$V:$V,MATCH($P27,Daisy5!$U:$U,0),1)&lt;&gt;"","/",""))),IF(INDEX(Daisy5!$S:$S,MATCH($P27,Daisy5!$Q:$Q,0),1)&lt;&gt;"","X",IF(INDEX(Daisy5!$R:$R,MATCH($P27,Daisy5!$Q:$Q,0),1)&lt;&gt;"","/",""))),IF(INDEX(Daisy5!$N:$N,MATCH($P27,Daisy5!$L:$L,0),1)&lt;&gt;"","X",IF(INDEX(Daisy5!$M:$M,MATCH($P27,Daisy5!$L:$L,0),1)&lt;&gt;"","/",""))),"")</f>
        <v/>
      </c>
      <c r="V27" s="59" t="str">
        <f>IF($P27&lt;&gt;"",IF(ISERROR(MATCH($P27,Daisy6!$L:$L,0)),IF(ISERROR(MATCH($P27,Daisy6!$Q:$Q,0)),IF(ISERROR(MATCH($P27,Daisy6!$U:$U,0)),"",IF(INDEX(Daisy6!$W:$W,MATCH($P27,Daisy6!$U:$U,0),1)&lt;&gt;"","X",IF(INDEX(Daisy6!$V:$V,MATCH($P27,Daisy6!$U:$U,0),1)&lt;&gt;"","/",""))),IF(INDEX(Daisy6!$S:$S,MATCH($P27,Daisy6!$Q:$Q,0),1)&lt;&gt;"","X",IF(INDEX(Daisy6!$R:$R,MATCH($P27,Daisy6!$Q:$Q,0),1)&lt;&gt;"","/",""))),IF(INDEX(Daisy6!$N:$N,MATCH($P27,Daisy6!$L:$L,0),1)&lt;&gt;"","X",IF(INDEX(Daisy6!$M:$M,MATCH($P27,Daisy6!$L:$L,0),1)&lt;&gt;"","/",""))),"")</f>
        <v/>
      </c>
      <c r="W27" s="59" t="str">
        <f>IF($P27&lt;&gt;"",IF(ISERROR(MATCH($P27,Daisy7!$L:$L,0)),IF(ISERROR(MATCH($P27,Daisy7!$Q:$Q,0)),IF(ISERROR(MATCH($P27,Daisy7!$U:$U,0)),"",IF(INDEX(Daisy7!$W:$W,MATCH($P27,Daisy7!$U:$U,0),1)&lt;&gt;"","X",IF(INDEX(Daisy7!$V:$V,MATCH($P27,Daisy7!$U:$U,0),1)&lt;&gt;"","/",""))),IF(INDEX(Daisy7!$S:$S,MATCH($P27,Daisy7!$Q:$Q,0),1)&lt;&gt;"","X",IF(INDEX(Daisy7!$R:$R,MATCH($P27,Daisy7!$Q:$Q,0),1)&lt;&gt;"","/",""))),IF(INDEX(Daisy7!$N:$N,MATCH($P27,Daisy7!$L:$L,0),1)&lt;&gt;"","X",IF(INDEX(Daisy7!$M:$M,MATCH($P27,Daisy7!$L:$L,0),1)&lt;&gt;"","/",""))),"")</f>
        <v/>
      </c>
      <c r="X27" s="61" t="str">
        <f>IF($P27&lt;&gt;"",IF(ISERROR(MATCH($P27,Daisy8!$L:$L,0)),IF(ISERROR(MATCH($P27,Daisy8!$Q:$Q,0)),IF(ISERROR(MATCH($P27,Daisy8!$U:$U,0)),"",IF(INDEX(Daisy8!$W:$W,MATCH($P27,Daisy8!$U:$U,0),1)&lt;&gt;"","X",IF(INDEX(Daisy8!$V:$V,MATCH($P27,Daisy8!$U:$U,0),1)&lt;&gt;"","/",""))),IF(INDEX(Daisy8!$S:$S,MATCH($P27,Daisy8!$Q:$Q,0),1)&lt;&gt;"","X",IF(INDEX(Daisy8!$R:$R,MATCH($P27,Daisy8!$Q:$Q,0),1)&lt;&gt;"","/",""))),IF(INDEX(Daisy8!$N:$N,MATCH($P27,Daisy8!$L:$L,0),1)&lt;&gt;"","X",IF(INDEX(Daisy8!$M:$M,MATCH($P27,Daisy8!$L:$L,0),1)&lt;&gt;"","/",""))),"")</f>
        <v/>
      </c>
      <c r="Y27" s="91" t="str">
        <f>IF($P27&lt;&gt;"",IF(ISERROR(MATCH($P27,Daisy9!$L:$L,0)),IF(ISERROR(MATCH($P27,Daisy9!$Q:$Q,0)),IF(ISERROR(MATCH($P27,Daisy9!$U:$U,0)),"",IF(INDEX(Daisy9!$W:$W,MATCH($P27,Daisy9!$U:$U,0),1)&lt;&gt;"","X",IF(INDEX(Daisy9!$V:$V,MATCH($P27,Daisy9!$U:$U,0),1)&lt;&gt;"","/",""))),IF(INDEX(Daisy9!$S:$S,MATCH($P27,Daisy9!$Q:$Q,0),1)&lt;&gt;"","X",IF(INDEX(Daisy9!$R:$R,MATCH($P27,Daisy9!$Q:$Q,0),1)&lt;&gt;"","/",""))),IF(INDEX(Daisy9!$N:$N,MATCH($P27,Daisy9!$L:$L,0),1)&lt;&gt;"","X",IF(INDEX(Daisy9!$M:$M,MATCH($P27,Daisy9!$L:$L,0),1)&lt;&gt;"","/",""))),"")</f>
        <v/>
      </c>
      <c r="Z27" s="59" t="str">
        <f>IF($P27&lt;&gt;"",IF(ISERROR(MATCH($P27,Daisy10!$L:$L,0)),IF(ISERROR(MATCH($P27,Daisy10!$Q:$Q,0)),IF(ISERROR(MATCH($P27,Daisy10!$U:$U,0)),"",IF(INDEX(Daisy10!$W:$W,MATCH($P27,Daisy10!$U:$U,0),1)&lt;&gt;"","X",IF(INDEX(Daisy10!$V:$V,MATCH($P27,Daisy10!$U:$U,0),1)&lt;&gt;"","/",""))),IF(INDEX(Daisy10!$S:$S,MATCH($P27,Daisy10!$Q:$Q,0),1)&lt;&gt;"","X",IF(INDEX(Daisy10!$R:$R,MATCH($P27,Daisy10!$Q:$Q,0),1)&lt;&gt;"","/",""))),IF(INDEX(Daisy10!$N:$N,MATCH($P27,Daisy10!$L:$L,0),1)&lt;&gt;"","X",IF(INDEX(Daisy10!$M:$M,MATCH($P27,Daisy10!$L:$L,0),1)&lt;&gt;"","/",""))),"")</f>
        <v/>
      </c>
      <c r="AA27" s="59" t="str">
        <f>IF($P27&lt;&gt;"",IF(ISERROR(MATCH($P27,Daisy11!$L:$L,0)),IF(ISERROR(MATCH($P27,Daisy11!$Q:$Q,0)),IF(ISERROR(MATCH($P27,Daisy11!$U:$U,0)),"",IF(INDEX(Daisy11!$W:$W,MATCH($P27,Daisy11!$U:$U,0),1)&lt;&gt;"","X",IF(INDEX(Daisy11!$V:$V,MATCH($P27,Daisy11!$U:$U,0),1)&lt;&gt;"","/",""))),IF(INDEX(Daisy11!$S:$S,MATCH($P27,Daisy11!$Q:$Q,0),1)&lt;&gt;"","X",IF(INDEX(Daisy11!$R:$R,MATCH($P27,Daisy11!$Q:$Q,0),1)&lt;&gt;"","/",""))),IF(INDEX(Daisy11!$N:$N,MATCH($P27,Daisy11!$L:$L,0),1)&lt;&gt;"","X",IF(INDEX(Daisy11!$M:$M,MATCH($P27,Daisy11!$L:$L,0),1)&lt;&gt;"","/",""))),"")</f>
        <v/>
      </c>
      <c r="AB27" s="61" t="str">
        <f>IF($P27&lt;&gt;"",IF(ISERROR(MATCH($P27,Daisy12!$L:$L,0)),IF(ISERROR(MATCH($P27,Daisy12!$Q:$Q,0)),IF(ISERROR(MATCH($P27,Daisy12!$U:$U,0)),"",IF(INDEX(Daisy12!$W:$W,MATCH($P27,Daisy12!$U:$U,0),1)&lt;&gt;"","X",IF(INDEX(Daisy12!$V:$V,MATCH($P27,Daisy12!$U:$U,0),1)&lt;&gt;"","/",""))),IF(INDEX(Daisy12!$S:$S,MATCH($P27,Daisy12!$Q:$Q,0),1)&lt;&gt;"","X",IF(INDEX(Daisy12!$R:$R,MATCH($P27,Daisy12!$Q:$Q,0),1)&lt;&gt;"","/",""))),IF(INDEX(Daisy12!$N:$N,MATCH($P27,Daisy12!$L:$L,0),1)&lt;&gt;"","X",IF(INDEX(Daisy12!$M:$M,MATCH($P27,Daisy12!$L:$L,0),1)&lt;&gt;"","/",""))),"")</f>
        <v/>
      </c>
    </row>
    <row r="28" spans="1:28">
      <c r="A28" s="97" t="s">
        <v>106</v>
      </c>
      <c r="B28" s="60" t="str">
        <f>IFERROR(IF(Daisy1!$I30="-","-",IF(Daisy1!$J30&lt;&gt;"","X",IF(AND(Daisy1!$I30&lt;&gt;"",Daisy1!$I30&lt;&gt;"-"),"/",""))),"")</f>
        <v/>
      </c>
      <c r="C28" s="59" t="str">
        <f>IFERROR(IF(Daisy2!$I30="-","-",IF(Daisy2!$J30&lt;&gt;"","X",IF(AND(Daisy2!$I30&lt;&gt;"",Daisy2!$I30&lt;&gt;"-"),"/",""))),"")</f>
        <v/>
      </c>
      <c r="D28" s="59" t="str">
        <f>IFERROR(IF(Daisy3!$I30="-","-",IF(Daisy3!$J30&lt;&gt;"","X",IF(AND(Daisy3!$I30&lt;&gt;"",Daisy3!$I30&lt;&gt;"-"),"/",""))),"")</f>
        <v/>
      </c>
      <c r="E28" s="61" t="str">
        <f>IFERROR(IF(Daisy4!$I30="-","-",IF(Daisy4!$J30&lt;&gt;"","X",IF(AND(Daisy4!$I30&lt;&gt;"",Daisy4!$I30&lt;&gt;"-"),"/",""))),"")</f>
        <v/>
      </c>
      <c r="F28" s="60" t="str">
        <f>IFERROR(IF(Daisy5!$I30="-","-",IF(Daisy5!$J30&lt;&gt;"","X",IF(AND(Daisy5!$I30&lt;&gt;"",Daisy5!$I30&lt;&gt;"-"),"/",""))),"")</f>
        <v/>
      </c>
      <c r="G28" s="59" t="str">
        <f>IFERROR(IF(Daisy6!$I30="-","-",IF(Daisy6!$J30&lt;&gt;"","X",IF(AND(Daisy6!$I30&lt;&gt;"",Daisy6!$I30&lt;&gt;"-"),"/",""))),"")</f>
        <v/>
      </c>
      <c r="H28" s="59" t="str">
        <f>IFERROR(IF(Daisy7!$I30="-","-",IF(Daisy7!$J30&lt;&gt;"","X",IF(AND(Daisy7!$I30&lt;&gt;"",Daisy7!$I30&lt;&gt;"-"),"/",""))),"")</f>
        <v/>
      </c>
      <c r="I28" s="61" t="str">
        <f>IFERROR(IF(Daisy8!$I30="-","-",IF(Daisy8!$J30&lt;&gt;"","X",IF(AND(Daisy8!$I30&lt;&gt;"",Daisy8!$I30&lt;&gt;"-"),"/",""))),"")</f>
        <v/>
      </c>
      <c r="J28" s="60" t="str">
        <f>IFERROR(IF(Daisy9!$I30="-","-",IF(Daisy9!$J30&lt;&gt;"","X",IF(AND(Daisy9!$I30&lt;&gt;"",Daisy9!$I30&lt;&gt;"-"),"/",""))),"")</f>
        <v/>
      </c>
      <c r="K28" s="59" t="str">
        <f>IFERROR(IF(Daisy10!$I30="-","-",IF(Daisy10!$J30&lt;&gt;"","X",IF(AND(Daisy10!$I30&lt;&gt;"",Daisy10!$I30&lt;&gt;"-"),"/",""))),"")</f>
        <v/>
      </c>
      <c r="L28" s="59" t="str">
        <f>IFERROR(IF(Daisy11!$I30="-","-",IF(Daisy11!$J30&lt;&gt;"","X",IF(AND(Daisy11!$I30&lt;&gt;"",Daisy11!$I30&lt;&gt;"-"),"/",""))),"")</f>
        <v/>
      </c>
      <c r="M28" s="61" t="str">
        <f>IFERROR(IF(Daisy12!$I30="-","-",IF(Daisy12!$J30&lt;&gt;"","X",IF(AND(Daisy12!$I30&lt;&gt;"",Daisy12!$I30&lt;&gt;"-"),"/",""))),"")</f>
        <v/>
      </c>
      <c r="O28" s="119"/>
      <c r="P28" s="197"/>
      <c r="Q28" s="60" t="str">
        <f>IF($P28&lt;&gt;"",IF(ISERROR(MATCH($P28,Daisy1!$L:$L,0)),IF(ISERROR(MATCH($P28,Daisy1!$Q:$Q,0)),IF(ISERROR(MATCH($P28,Daisy1!$U:$U,0)),"",IF(INDEX(Daisy1!$W:$W,MATCH($P28,Daisy1!$U:$U,0),1)&lt;&gt;"","X",IF(INDEX(Daisy1!$V:$V,MATCH($P28,Daisy1!$U:$U,0),1)&lt;&gt;"","/",""))),IF(INDEX(Daisy1!$S:$S,MATCH($P28,Daisy1!$Q:$Q,0),1)&lt;&gt;"","X",IF(INDEX(Daisy1!$R:$R,MATCH($P28,Daisy1!$Q:$Q,0),1)&lt;&gt;"","/",""))),IF(INDEX(Daisy1!$N:$N,MATCH($P28,Daisy1!$L:$L,0),1)&lt;&gt;"","X",IF(INDEX(Daisy1!$M:$M,MATCH($P28,Daisy1!$L:$L,0),1)&lt;&gt;"","/",""))),"")</f>
        <v/>
      </c>
      <c r="R28" s="59" t="str">
        <f>IF($P28&lt;&gt;"",IF(ISERROR(MATCH($P28,Daisy2!$L:$L,0)),IF(ISERROR(MATCH($P28,Daisy2!$Q:$Q,0)),IF(ISERROR(MATCH($P28,Daisy2!$U:$U,0)),"",IF(INDEX(Daisy2!$W:$W,MATCH($P28,Daisy2!$U:$U,0),1)&lt;&gt;"","X",IF(INDEX(Daisy2!$V:$V,MATCH($P28,Daisy2!$U:$U,0),1)&lt;&gt;"","/",""))),IF(INDEX(Daisy2!$S:$S,MATCH($P28,Daisy2!$Q:$Q,0),1)&lt;&gt;"","X",IF(INDEX(Daisy2!$R:$R,MATCH($P28,Daisy2!$Q:$Q,0),1)&lt;&gt;"","/",""))),IF(INDEX(Daisy2!$N:$N,MATCH($P28,Daisy2!$L:$L,0),1)&lt;&gt;"","X",IF(INDEX(Daisy2!$M:$M,MATCH($P28,Daisy2!$L:$L,0),1)&lt;&gt;"","/",""))),"")</f>
        <v/>
      </c>
      <c r="S28" s="59" t="str">
        <f>IF($P28&lt;&gt;"",IF(ISERROR(MATCH($P28,Daisy3!$L:$L,0)),IF(ISERROR(MATCH($P28,Daisy3!$Q:$Q,0)),IF(ISERROR(MATCH($P28,Daisy3!$U:$U,0)),"",IF(INDEX(Daisy3!$W:$W,MATCH($P28,Daisy3!$U:$U,0),1)&lt;&gt;"","X",IF(INDEX(Daisy3!$V:$V,MATCH($P28,Daisy3!$U:$U,0),1)&lt;&gt;"","/",""))),IF(INDEX(Daisy3!$S:$S,MATCH($P28,Daisy3!$Q:$Q,0),1)&lt;&gt;"","X",IF(INDEX(Daisy3!$R:$R,MATCH($P28,Daisy3!$Q:$Q,0),1)&lt;&gt;"","/",""))),IF(INDEX(Daisy3!$N:$N,MATCH($P28,Daisy3!$L:$L,0),1)&lt;&gt;"","X",IF(INDEX(Daisy3!$M:$M,MATCH($P28,Daisy3!$L:$L,0),1)&lt;&gt;"","/",""))),"")</f>
        <v/>
      </c>
      <c r="T28" s="61" t="str">
        <f>IF($P28&lt;&gt;"",IF(ISERROR(MATCH($P28,Daisy4!$L:$L,0)),IF(ISERROR(MATCH($P28,Daisy4!$Q:$Q,0)),IF(ISERROR(MATCH($P28,Daisy4!$U:$U,0)),"",IF(INDEX(Daisy4!$W:$W,MATCH($P28,Daisy4!$U:$U,0),1)&lt;&gt;"","X",IF(INDEX(Daisy4!$V:$V,MATCH($P28,Daisy4!$U:$U,0),1)&lt;&gt;"","/",""))),IF(INDEX(Daisy4!$S:$S,MATCH($P28,Daisy4!$Q:$Q,0),1)&lt;&gt;"","X",IF(INDEX(Daisy4!$R:$R,MATCH($P28,Daisy4!$Q:$Q,0),1)&lt;&gt;"","/",""))),IF(INDEX(Daisy4!$N:$N,MATCH($P28,Daisy4!$L:$L,0),1)&lt;&gt;"","X",IF(INDEX(Daisy4!$M:$M,MATCH($P28,Daisy4!$L:$L,0),1)&lt;&gt;"","/",""))),"")</f>
        <v/>
      </c>
      <c r="U28" s="91" t="str">
        <f>IF($P28&lt;&gt;"",IF(ISERROR(MATCH($P28,Daisy5!$L:$L,0)),IF(ISERROR(MATCH($P28,Daisy5!$Q:$Q,0)),IF(ISERROR(MATCH($P28,Daisy5!$U:$U,0)),"",IF(INDEX(Daisy5!$W:$W,MATCH($P28,Daisy5!$U:$U,0),1)&lt;&gt;"","X",IF(INDEX(Daisy5!$V:$V,MATCH($P28,Daisy5!$U:$U,0),1)&lt;&gt;"","/",""))),IF(INDEX(Daisy5!$S:$S,MATCH($P28,Daisy5!$Q:$Q,0),1)&lt;&gt;"","X",IF(INDEX(Daisy5!$R:$R,MATCH($P28,Daisy5!$Q:$Q,0),1)&lt;&gt;"","/",""))),IF(INDEX(Daisy5!$N:$N,MATCH($P28,Daisy5!$L:$L,0),1)&lt;&gt;"","X",IF(INDEX(Daisy5!$M:$M,MATCH($P28,Daisy5!$L:$L,0),1)&lt;&gt;"","/",""))),"")</f>
        <v/>
      </c>
      <c r="V28" s="59" t="str">
        <f>IF($P28&lt;&gt;"",IF(ISERROR(MATCH($P28,Daisy6!$L:$L,0)),IF(ISERROR(MATCH($P28,Daisy6!$Q:$Q,0)),IF(ISERROR(MATCH($P28,Daisy6!$U:$U,0)),"",IF(INDEX(Daisy6!$W:$W,MATCH($P28,Daisy6!$U:$U,0),1)&lt;&gt;"","X",IF(INDEX(Daisy6!$V:$V,MATCH($P28,Daisy6!$U:$U,0),1)&lt;&gt;"","/",""))),IF(INDEX(Daisy6!$S:$S,MATCH($P28,Daisy6!$Q:$Q,0),1)&lt;&gt;"","X",IF(INDEX(Daisy6!$R:$R,MATCH($P28,Daisy6!$Q:$Q,0),1)&lt;&gt;"","/",""))),IF(INDEX(Daisy6!$N:$N,MATCH($P28,Daisy6!$L:$L,0),1)&lt;&gt;"","X",IF(INDEX(Daisy6!$M:$M,MATCH($P28,Daisy6!$L:$L,0),1)&lt;&gt;"","/",""))),"")</f>
        <v/>
      </c>
      <c r="W28" s="59" t="str">
        <f>IF($P28&lt;&gt;"",IF(ISERROR(MATCH($P28,Daisy7!$L:$L,0)),IF(ISERROR(MATCH($P28,Daisy7!$Q:$Q,0)),IF(ISERROR(MATCH($P28,Daisy7!$U:$U,0)),"",IF(INDEX(Daisy7!$W:$W,MATCH($P28,Daisy7!$U:$U,0),1)&lt;&gt;"","X",IF(INDEX(Daisy7!$V:$V,MATCH($P28,Daisy7!$U:$U,0),1)&lt;&gt;"","/",""))),IF(INDEX(Daisy7!$S:$S,MATCH($P28,Daisy7!$Q:$Q,0),1)&lt;&gt;"","X",IF(INDEX(Daisy7!$R:$R,MATCH($P28,Daisy7!$Q:$Q,0),1)&lt;&gt;"","/",""))),IF(INDEX(Daisy7!$N:$N,MATCH($P28,Daisy7!$L:$L,0),1)&lt;&gt;"","X",IF(INDEX(Daisy7!$M:$M,MATCH($P28,Daisy7!$L:$L,0),1)&lt;&gt;"","/",""))),"")</f>
        <v/>
      </c>
      <c r="X28" s="61" t="str">
        <f>IF($P28&lt;&gt;"",IF(ISERROR(MATCH($P28,Daisy8!$L:$L,0)),IF(ISERROR(MATCH($P28,Daisy8!$Q:$Q,0)),IF(ISERROR(MATCH($P28,Daisy8!$U:$U,0)),"",IF(INDEX(Daisy8!$W:$W,MATCH($P28,Daisy8!$U:$U,0),1)&lt;&gt;"","X",IF(INDEX(Daisy8!$V:$V,MATCH($P28,Daisy8!$U:$U,0),1)&lt;&gt;"","/",""))),IF(INDEX(Daisy8!$S:$S,MATCH($P28,Daisy8!$Q:$Q,0),1)&lt;&gt;"","X",IF(INDEX(Daisy8!$R:$R,MATCH($P28,Daisy8!$Q:$Q,0),1)&lt;&gt;"","/",""))),IF(INDEX(Daisy8!$N:$N,MATCH($P28,Daisy8!$L:$L,0),1)&lt;&gt;"","X",IF(INDEX(Daisy8!$M:$M,MATCH($P28,Daisy8!$L:$L,0),1)&lt;&gt;"","/",""))),"")</f>
        <v/>
      </c>
      <c r="Y28" s="91" t="str">
        <f>IF($P28&lt;&gt;"",IF(ISERROR(MATCH($P28,Daisy9!$L:$L,0)),IF(ISERROR(MATCH($P28,Daisy9!$Q:$Q,0)),IF(ISERROR(MATCH($P28,Daisy9!$U:$U,0)),"",IF(INDEX(Daisy9!$W:$W,MATCH($P28,Daisy9!$U:$U,0),1)&lt;&gt;"","X",IF(INDEX(Daisy9!$V:$V,MATCH($P28,Daisy9!$U:$U,0),1)&lt;&gt;"","/",""))),IF(INDEX(Daisy9!$S:$S,MATCH($P28,Daisy9!$Q:$Q,0),1)&lt;&gt;"","X",IF(INDEX(Daisy9!$R:$R,MATCH($P28,Daisy9!$Q:$Q,0),1)&lt;&gt;"","/",""))),IF(INDEX(Daisy9!$N:$N,MATCH($P28,Daisy9!$L:$L,0),1)&lt;&gt;"","X",IF(INDEX(Daisy9!$M:$M,MATCH($P28,Daisy9!$L:$L,0),1)&lt;&gt;"","/",""))),"")</f>
        <v/>
      </c>
      <c r="Z28" s="59" t="str">
        <f>IF($P28&lt;&gt;"",IF(ISERROR(MATCH($P28,Daisy10!$L:$L,0)),IF(ISERROR(MATCH($P28,Daisy10!$Q:$Q,0)),IF(ISERROR(MATCH($P28,Daisy10!$U:$U,0)),"",IF(INDEX(Daisy10!$W:$W,MATCH($P28,Daisy10!$U:$U,0),1)&lt;&gt;"","X",IF(INDEX(Daisy10!$V:$V,MATCH($P28,Daisy10!$U:$U,0),1)&lt;&gt;"","/",""))),IF(INDEX(Daisy10!$S:$S,MATCH($P28,Daisy10!$Q:$Q,0),1)&lt;&gt;"","X",IF(INDEX(Daisy10!$R:$R,MATCH($P28,Daisy10!$Q:$Q,0),1)&lt;&gt;"","/",""))),IF(INDEX(Daisy10!$N:$N,MATCH($P28,Daisy10!$L:$L,0),1)&lt;&gt;"","X",IF(INDEX(Daisy10!$M:$M,MATCH($P28,Daisy10!$L:$L,0),1)&lt;&gt;"","/",""))),"")</f>
        <v/>
      </c>
      <c r="AA28" s="59" t="str">
        <f>IF($P28&lt;&gt;"",IF(ISERROR(MATCH($P28,Daisy11!$L:$L,0)),IF(ISERROR(MATCH($P28,Daisy11!$Q:$Q,0)),IF(ISERROR(MATCH($P28,Daisy11!$U:$U,0)),"",IF(INDEX(Daisy11!$W:$W,MATCH($P28,Daisy11!$U:$U,0),1)&lt;&gt;"","X",IF(INDEX(Daisy11!$V:$V,MATCH($P28,Daisy11!$U:$U,0),1)&lt;&gt;"","/",""))),IF(INDEX(Daisy11!$S:$S,MATCH($P28,Daisy11!$Q:$Q,0),1)&lt;&gt;"","X",IF(INDEX(Daisy11!$R:$R,MATCH($P28,Daisy11!$Q:$Q,0),1)&lt;&gt;"","/",""))),IF(INDEX(Daisy11!$N:$N,MATCH($P28,Daisy11!$L:$L,0),1)&lt;&gt;"","X",IF(INDEX(Daisy11!$M:$M,MATCH($P28,Daisy11!$L:$L,0),1)&lt;&gt;"","/",""))),"")</f>
        <v/>
      </c>
      <c r="AB28" s="61" t="str">
        <f>IF($P28&lt;&gt;"",IF(ISERROR(MATCH($P28,Daisy12!$L:$L,0)),IF(ISERROR(MATCH($P28,Daisy12!$Q:$Q,0)),IF(ISERROR(MATCH($P28,Daisy12!$U:$U,0)),"",IF(INDEX(Daisy12!$W:$W,MATCH($P28,Daisy12!$U:$U,0),1)&lt;&gt;"","X",IF(INDEX(Daisy12!$V:$V,MATCH($P28,Daisy12!$U:$U,0),1)&lt;&gt;"","/",""))),IF(INDEX(Daisy12!$S:$S,MATCH($P28,Daisy12!$Q:$Q,0),1)&lt;&gt;"","X",IF(INDEX(Daisy12!$R:$R,MATCH($P28,Daisy12!$Q:$Q,0),1)&lt;&gt;"","/",""))),IF(INDEX(Daisy12!$N:$N,MATCH($P28,Daisy12!$L:$L,0),1)&lt;&gt;"","X",IF(INDEX(Daisy12!$M:$M,MATCH($P28,Daisy12!$L:$L,0),1)&lt;&gt;"","/",""))),"")</f>
        <v/>
      </c>
    </row>
    <row r="29" spans="1:28">
      <c r="A29" s="97" t="s">
        <v>107</v>
      </c>
      <c r="B29" s="60" t="str">
        <f>IFERROR(IF(Daisy1!$I31="-","-",IF(Daisy1!$J31&lt;&gt;"","X",IF(AND(Daisy1!$I31&lt;&gt;"",Daisy1!$I31&lt;&gt;"-"),"/",""))),"")</f>
        <v/>
      </c>
      <c r="C29" s="59" t="str">
        <f>IFERROR(IF(Daisy2!$I31="-","-",IF(Daisy2!$J31&lt;&gt;"","X",IF(AND(Daisy2!$I31&lt;&gt;"",Daisy2!$I31&lt;&gt;"-"),"/",""))),"")</f>
        <v/>
      </c>
      <c r="D29" s="59" t="str">
        <f>IFERROR(IF(Daisy3!$I31="-","-",IF(Daisy3!$J31&lt;&gt;"","X",IF(AND(Daisy3!$I31&lt;&gt;"",Daisy3!$I31&lt;&gt;"-"),"/",""))),"")</f>
        <v/>
      </c>
      <c r="E29" s="61" t="str">
        <f>IFERROR(IF(Daisy4!$I31="-","-",IF(Daisy4!$J31&lt;&gt;"","X",IF(AND(Daisy4!$I31&lt;&gt;"",Daisy4!$I31&lt;&gt;"-"),"/",""))),"")</f>
        <v/>
      </c>
      <c r="F29" s="60" t="str">
        <f>IFERROR(IF(Daisy5!$I31="-","-",IF(Daisy5!$J31&lt;&gt;"","X",IF(AND(Daisy5!$I31&lt;&gt;"",Daisy5!$I31&lt;&gt;"-"),"/",""))),"")</f>
        <v/>
      </c>
      <c r="G29" s="59" t="str">
        <f>IFERROR(IF(Daisy6!$I31="-","-",IF(Daisy6!$J31&lt;&gt;"","X",IF(AND(Daisy6!$I31&lt;&gt;"",Daisy6!$I31&lt;&gt;"-"),"/",""))),"")</f>
        <v/>
      </c>
      <c r="H29" s="59" t="str">
        <f>IFERROR(IF(Daisy7!$I31="-","-",IF(Daisy7!$J31&lt;&gt;"","X",IF(AND(Daisy7!$I31&lt;&gt;"",Daisy7!$I31&lt;&gt;"-"),"/",""))),"")</f>
        <v/>
      </c>
      <c r="I29" s="61" t="str">
        <f>IFERROR(IF(Daisy8!$I31="-","-",IF(Daisy8!$J31&lt;&gt;"","X",IF(AND(Daisy8!$I31&lt;&gt;"",Daisy8!$I31&lt;&gt;"-"),"/",""))),"")</f>
        <v/>
      </c>
      <c r="J29" s="60" t="str">
        <f>IFERROR(IF(Daisy9!$I31="-","-",IF(Daisy9!$J31&lt;&gt;"","X",IF(AND(Daisy9!$I31&lt;&gt;"",Daisy9!$I31&lt;&gt;"-"),"/",""))),"")</f>
        <v/>
      </c>
      <c r="K29" s="59" t="str">
        <f>IFERROR(IF(Daisy10!$I31="-","-",IF(Daisy10!$J31&lt;&gt;"","X",IF(AND(Daisy10!$I31&lt;&gt;"",Daisy10!$I31&lt;&gt;"-"),"/",""))),"")</f>
        <v/>
      </c>
      <c r="L29" s="59" t="str">
        <f>IFERROR(IF(Daisy11!$I31="-","-",IF(Daisy11!$J31&lt;&gt;"","X",IF(AND(Daisy11!$I31&lt;&gt;"",Daisy11!$I31&lt;&gt;"-"),"/",""))),"")</f>
        <v/>
      </c>
      <c r="M29" s="61" t="str">
        <f>IFERROR(IF(Daisy12!$I31="-","-",IF(Daisy12!$J31&lt;&gt;"","X",IF(AND(Daisy12!$I31&lt;&gt;"",Daisy12!$I31&lt;&gt;"-"),"/",""))),"")</f>
        <v/>
      </c>
      <c r="O29" s="119"/>
      <c r="P29" s="197"/>
      <c r="Q29" s="60" t="str">
        <f>IF($P29&lt;&gt;"",IF(ISERROR(MATCH($P29,Daisy1!$L:$L,0)),IF(ISERROR(MATCH($P29,Daisy1!$Q:$Q,0)),IF(ISERROR(MATCH($P29,Daisy1!$U:$U,0)),"",IF(INDEX(Daisy1!$W:$W,MATCH($P29,Daisy1!$U:$U,0),1)&lt;&gt;"","X",IF(INDEX(Daisy1!$V:$V,MATCH($P29,Daisy1!$U:$U,0),1)&lt;&gt;"","/",""))),IF(INDEX(Daisy1!$S:$S,MATCH($P29,Daisy1!$Q:$Q,0),1)&lt;&gt;"","X",IF(INDEX(Daisy1!$R:$R,MATCH($P29,Daisy1!$Q:$Q,0),1)&lt;&gt;"","/",""))),IF(INDEX(Daisy1!$N:$N,MATCH($P29,Daisy1!$L:$L,0),1)&lt;&gt;"","X",IF(INDEX(Daisy1!$M:$M,MATCH($P29,Daisy1!$L:$L,0),1)&lt;&gt;"","/",""))),"")</f>
        <v/>
      </c>
      <c r="R29" s="59" t="str">
        <f>IF($P29&lt;&gt;"",IF(ISERROR(MATCH($P29,Daisy2!$L:$L,0)),IF(ISERROR(MATCH($P29,Daisy2!$Q:$Q,0)),IF(ISERROR(MATCH($P29,Daisy2!$U:$U,0)),"",IF(INDEX(Daisy2!$W:$W,MATCH($P29,Daisy2!$U:$U,0),1)&lt;&gt;"","X",IF(INDEX(Daisy2!$V:$V,MATCH($P29,Daisy2!$U:$U,0),1)&lt;&gt;"","/",""))),IF(INDEX(Daisy2!$S:$S,MATCH($P29,Daisy2!$Q:$Q,0),1)&lt;&gt;"","X",IF(INDEX(Daisy2!$R:$R,MATCH($P29,Daisy2!$Q:$Q,0),1)&lt;&gt;"","/",""))),IF(INDEX(Daisy2!$N:$N,MATCH($P29,Daisy2!$L:$L,0),1)&lt;&gt;"","X",IF(INDEX(Daisy2!$M:$M,MATCH($P29,Daisy2!$L:$L,0),1)&lt;&gt;"","/",""))),"")</f>
        <v/>
      </c>
      <c r="S29" s="59" t="str">
        <f>IF($P29&lt;&gt;"",IF(ISERROR(MATCH($P29,Daisy3!$L:$L,0)),IF(ISERROR(MATCH($P29,Daisy3!$Q:$Q,0)),IF(ISERROR(MATCH($P29,Daisy3!$U:$U,0)),"",IF(INDEX(Daisy3!$W:$W,MATCH($P29,Daisy3!$U:$U,0),1)&lt;&gt;"","X",IF(INDEX(Daisy3!$V:$V,MATCH($P29,Daisy3!$U:$U,0),1)&lt;&gt;"","/",""))),IF(INDEX(Daisy3!$S:$S,MATCH($P29,Daisy3!$Q:$Q,0),1)&lt;&gt;"","X",IF(INDEX(Daisy3!$R:$R,MATCH($P29,Daisy3!$Q:$Q,0),1)&lt;&gt;"","/",""))),IF(INDEX(Daisy3!$N:$N,MATCH($P29,Daisy3!$L:$L,0),1)&lt;&gt;"","X",IF(INDEX(Daisy3!$M:$M,MATCH($P29,Daisy3!$L:$L,0),1)&lt;&gt;"","/",""))),"")</f>
        <v/>
      </c>
      <c r="T29" s="61" t="str">
        <f>IF($P29&lt;&gt;"",IF(ISERROR(MATCH($P29,Daisy4!$L:$L,0)),IF(ISERROR(MATCH($P29,Daisy4!$Q:$Q,0)),IF(ISERROR(MATCH($P29,Daisy4!$U:$U,0)),"",IF(INDEX(Daisy4!$W:$W,MATCH($P29,Daisy4!$U:$U,0),1)&lt;&gt;"","X",IF(INDEX(Daisy4!$V:$V,MATCH($P29,Daisy4!$U:$U,0),1)&lt;&gt;"","/",""))),IF(INDEX(Daisy4!$S:$S,MATCH($P29,Daisy4!$Q:$Q,0),1)&lt;&gt;"","X",IF(INDEX(Daisy4!$R:$R,MATCH($P29,Daisy4!$Q:$Q,0),1)&lt;&gt;"","/",""))),IF(INDEX(Daisy4!$N:$N,MATCH($P29,Daisy4!$L:$L,0),1)&lt;&gt;"","X",IF(INDEX(Daisy4!$M:$M,MATCH($P29,Daisy4!$L:$L,0),1)&lt;&gt;"","/",""))),"")</f>
        <v/>
      </c>
      <c r="U29" s="91" t="str">
        <f>IF($P29&lt;&gt;"",IF(ISERROR(MATCH($P29,Daisy5!$L:$L,0)),IF(ISERROR(MATCH($P29,Daisy5!$Q:$Q,0)),IF(ISERROR(MATCH($P29,Daisy5!$U:$U,0)),"",IF(INDEX(Daisy5!$W:$W,MATCH($P29,Daisy5!$U:$U,0),1)&lt;&gt;"","X",IF(INDEX(Daisy5!$V:$V,MATCH($P29,Daisy5!$U:$U,0),1)&lt;&gt;"","/",""))),IF(INDEX(Daisy5!$S:$S,MATCH($P29,Daisy5!$Q:$Q,0),1)&lt;&gt;"","X",IF(INDEX(Daisy5!$R:$R,MATCH($P29,Daisy5!$Q:$Q,0),1)&lt;&gt;"","/",""))),IF(INDEX(Daisy5!$N:$N,MATCH($P29,Daisy5!$L:$L,0),1)&lt;&gt;"","X",IF(INDEX(Daisy5!$M:$M,MATCH($P29,Daisy5!$L:$L,0),1)&lt;&gt;"","/",""))),"")</f>
        <v/>
      </c>
      <c r="V29" s="59" t="str">
        <f>IF($P29&lt;&gt;"",IF(ISERROR(MATCH($P29,Daisy6!$L:$L,0)),IF(ISERROR(MATCH($P29,Daisy6!$Q:$Q,0)),IF(ISERROR(MATCH($P29,Daisy6!$U:$U,0)),"",IF(INDEX(Daisy6!$W:$W,MATCH($P29,Daisy6!$U:$U,0),1)&lt;&gt;"","X",IF(INDEX(Daisy6!$V:$V,MATCH($P29,Daisy6!$U:$U,0),1)&lt;&gt;"","/",""))),IF(INDEX(Daisy6!$S:$S,MATCH($P29,Daisy6!$Q:$Q,0),1)&lt;&gt;"","X",IF(INDEX(Daisy6!$R:$R,MATCH($P29,Daisy6!$Q:$Q,0),1)&lt;&gt;"","/",""))),IF(INDEX(Daisy6!$N:$N,MATCH($P29,Daisy6!$L:$L,0),1)&lt;&gt;"","X",IF(INDEX(Daisy6!$M:$M,MATCH($P29,Daisy6!$L:$L,0),1)&lt;&gt;"","/",""))),"")</f>
        <v/>
      </c>
      <c r="W29" s="59" t="str">
        <f>IF($P29&lt;&gt;"",IF(ISERROR(MATCH($P29,Daisy7!$L:$L,0)),IF(ISERROR(MATCH($P29,Daisy7!$Q:$Q,0)),IF(ISERROR(MATCH($P29,Daisy7!$U:$U,0)),"",IF(INDEX(Daisy7!$W:$W,MATCH($P29,Daisy7!$U:$U,0),1)&lt;&gt;"","X",IF(INDEX(Daisy7!$V:$V,MATCH($P29,Daisy7!$U:$U,0),1)&lt;&gt;"","/",""))),IF(INDEX(Daisy7!$S:$S,MATCH($P29,Daisy7!$Q:$Q,0),1)&lt;&gt;"","X",IF(INDEX(Daisy7!$R:$R,MATCH($P29,Daisy7!$Q:$Q,0),1)&lt;&gt;"","/",""))),IF(INDEX(Daisy7!$N:$N,MATCH($P29,Daisy7!$L:$L,0),1)&lt;&gt;"","X",IF(INDEX(Daisy7!$M:$M,MATCH($P29,Daisy7!$L:$L,0),1)&lt;&gt;"","/",""))),"")</f>
        <v/>
      </c>
      <c r="X29" s="61" t="str">
        <f>IF($P29&lt;&gt;"",IF(ISERROR(MATCH($P29,Daisy8!$L:$L,0)),IF(ISERROR(MATCH($P29,Daisy8!$Q:$Q,0)),IF(ISERROR(MATCH($P29,Daisy8!$U:$U,0)),"",IF(INDEX(Daisy8!$W:$W,MATCH($P29,Daisy8!$U:$U,0),1)&lt;&gt;"","X",IF(INDEX(Daisy8!$V:$V,MATCH($P29,Daisy8!$U:$U,0),1)&lt;&gt;"","/",""))),IF(INDEX(Daisy8!$S:$S,MATCH($P29,Daisy8!$Q:$Q,0),1)&lt;&gt;"","X",IF(INDEX(Daisy8!$R:$R,MATCH($P29,Daisy8!$Q:$Q,0),1)&lt;&gt;"","/",""))),IF(INDEX(Daisy8!$N:$N,MATCH($P29,Daisy8!$L:$L,0),1)&lt;&gt;"","X",IF(INDEX(Daisy8!$M:$M,MATCH($P29,Daisy8!$L:$L,0),1)&lt;&gt;"","/",""))),"")</f>
        <v/>
      </c>
      <c r="Y29" s="91" t="str">
        <f>IF($P29&lt;&gt;"",IF(ISERROR(MATCH($P29,Daisy9!$L:$L,0)),IF(ISERROR(MATCH($P29,Daisy9!$Q:$Q,0)),IF(ISERROR(MATCH($P29,Daisy9!$U:$U,0)),"",IF(INDEX(Daisy9!$W:$W,MATCH($P29,Daisy9!$U:$U,0),1)&lt;&gt;"","X",IF(INDEX(Daisy9!$V:$V,MATCH($P29,Daisy9!$U:$U,0),1)&lt;&gt;"","/",""))),IF(INDEX(Daisy9!$S:$S,MATCH($P29,Daisy9!$Q:$Q,0),1)&lt;&gt;"","X",IF(INDEX(Daisy9!$R:$R,MATCH($P29,Daisy9!$Q:$Q,0),1)&lt;&gt;"","/",""))),IF(INDEX(Daisy9!$N:$N,MATCH($P29,Daisy9!$L:$L,0),1)&lt;&gt;"","X",IF(INDEX(Daisy9!$M:$M,MATCH($P29,Daisy9!$L:$L,0),1)&lt;&gt;"","/",""))),"")</f>
        <v/>
      </c>
      <c r="Z29" s="59" t="str">
        <f>IF($P29&lt;&gt;"",IF(ISERROR(MATCH($P29,Daisy10!$L:$L,0)),IF(ISERROR(MATCH($P29,Daisy10!$Q:$Q,0)),IF(ISERROR(MATCH($P29,Daisy10!$U:$U,0)),"",IF(INDEX(Daisy10!$W:$W,MATCH($P29,Daisy10!$U:$U,0),1)&lt;&gt;"","X",IF(INDEX(Daisy10!$V:$V,MATCH($P29,Daisy10!$U:$U,0),1)&lt;&gt;"","/",""))),IF(INDEX(Daisy10!$S:$S,MATCH($P29,Daisy10!$Q:$Q,0),1)&lt;&gt;"","X",IF(INDEX(Daisy10!$R:$R,MATCH($P29,Daisy10!$Q:$Q,0),1)&lt;&gt;"","/",""))),IF(INDEX(Daisy10!$N:$N,MATCH($P29,Daisy10!$L:$L,0),1)&lt;&gt;"","X",IF(INDEX(Daisy10!$M:$M,MATCH($P29,Daisy10!$L:$L,0),1)&lt;&gt;"","/",""))),"")</f>
        <v/>
      </c>
      <c r="AA29" s="59" t="str">
        <f>IF($P29&lt;&gt;"",IF(ISERROR(MATCH($P29,Daisy11!$L:$L,0)),IF(ISERROR(MATCH($P29,Daisy11!$Q:$Q,0)),IF(ISERROR(MATCH($P29,Daisy11!$U:$U,0)),"",IF(INDEX(Daisy11!$W:$W,MATCH($P29,Daisy11!$U:$U,0),1)&lt;&gt;"","X",IF(INDEX(Daisy11!$V:$V,MATCH($P29,Daisy11!$U:$U,0),1)&lt;&gt;"","/",""))),IF(INDEX(Daisy11!$S:$S,MATCH($P29,Daisy11!$Q:$Q,0),1)&lt;&gt;"","X",IF(INDEX(Daisy11!$R:$R,MATCH($P29,Daisy11!$Q:$Q,0),1)&lt;&gt;"","/",""))),IF(INDEX(Daisy11!$N:$N,MATCH($P29,Daisy11!$L:$L,0),1)&lt;&gt;"","X",IF(INDEX(Daisy11!$M:$M,MATCH($P29,Daisy11!$L:$L,0),1)&lt;&gt;"","/",""))),"")</f>
        <v/>
      </c>
      <c r="AB29" s="61" t="str">
        <f>IF($P29&lt;&gt;"",IF(ISERROR(MATCH($P29,Daisy12!$L:$L,0)),IF(ISERROR(MATCH($P29,Daisy12!$Q:$Q,0)),IF(ISERROR(MATCH($P29,Daisy12!$U:$U,0)),"",IF(INDEX(Daisy12!$W:$W,MATCH($P29,Daisy12!$U:$U,0),1)&lt;&gt;"","X",IF(INDEX(Daisy12!$V:$V,MATCH($P29,Daisy12!$U:$U,0),1)&lt;&gt;"","/",""))),IF(INDEX(Daisy12!$S:$S,MATCH($P29,Daisy12!$Q:$Q,0),1)&lt;&gt;"","X",IF(INDEX(Daisy12!$R:$R,MATCH($P29,Daisy12!$Q:$Q,0),1)&lt;&gt;"","/",""))),IF(INDEX(Daisy12!$N:$N,MATCH($P29,Daisy12!$L:$L,0),1)&lt;&gt;"","X",IF(INDEX(Daisy12!$M:$M,MATCH($P29,Daisy12!$L:$L,0),1)&lt;&gt;"","/",""))),"")</f>
        <v/>
      </c>
    </row>
    <row r="30" spans="1:28">
      <c r="A30" s="97" t="s">
        <v>108</v>
      </c>
      <c r="B30" s="60" t="str">
        <f>IFERROR(IF(Daisy1!$I32="-","-",IF(Daisy1!$J32&lt;&gt;"","X",IF(AND(Daisy1!$I32&lt;&gt;"",Daisy1!$I32&lt;&gt;"-"),"/",""))),"")</f>
        <v/>
      </c>
      <c r="C30" s="59" t="str">
        <f>IFERROR(IF(Daisy2!$I32="-","-",IF(Daisy2!$J32&lt;&gt;"","X",IF(AND(Daisy2!$I32&lt;&gt;"",Daisy2!$I32&lt;&gt;"-"),"/",""))),"")</f>
        <v/>
      </c>
      <c r="D30" s="59" t="str">
        <f>IFERROR(IF(Daisy3!$I32="-","-",IF(Daisy3!$J32&lt;&gt;"","X",IF(AND(Daisy3!$I32&lt;&gt;"",Daisy3!$I32&lt;&gt;"-"),"/",""))),"")</f>
        <v/>
      </c>
      <c r="E30" s="61" t="str">
        <f>IFERROR(IF(Daisy4!$I32="-","-",IF(Daisy4!$J32&lt;&gt;"","X",IF(AND(Daisy4!$I32&lt;&gt;"",Daisy4!$I32&lt;&gt;"-"),"/",""))),"")</f>
        <v/>
      </c>
      <c r="F30" s="60" t="str">
        <f>IFERROR(IF(Daisy5!$I32="-","-",IF(Daisy5!$J32&lt;&gt;"","X",IF(AND(Daisy5!$I32&lt;&gt;"",Daisy5!$I32&lt;&gt;"-"),"/",""))),"")</f>
        <v/>
      </c>
      <c r="G30" s="59" t="str">
        <f>IFERROR(IF(Daisy6!$I32="-","-",IF(Daisy6!$J32&lt;&gt;"","X",IF(AND(Daisy6!$I32&lt;&gt;"",Daisy6!$I32&lt;&gt;"-"),"/",""))),"")</f>
        <v/>
      </c>
      <c r="H30" s="59" t="str">
        <f>IFERROR(IF(Daisy7!$I32="-","-",IF(Daisy7!$J32&lt;&gt;"","X",IF(AND(Daisy7!$I32&lt;&gt;"",Daisy7!$I32&lt;&gt;"-"),"/",""))),"")</f>
        <v/>
      </c>
      <c r="I30" s="61" t="str">
        <f>IFERROR(IF(Daisy8!$I32="-","-",IF(Daisy8!$J32&lt;&gt;"","X",IF(AND(Daisy8!$I32&lt;&gt;"",Daisy8!$I32&lt;&gt;"-"),"/",""))),"")</f>
        <v/>
      </c>
      <c r="J30" s="60" t="str">
        <f>IFERROR(IF(Daisy9!$I32="-","-",IF(Daisy9!$J32&lt;&gt;"","X",IF(AND(Daisy9!$I32&lt;&gt;"",Daisy9!$I32&lt;&gt;"-"),"/",""))),"")</f>
        <v/>
      </c>
      <c r="K30" s="59" t="str">
        <f>IFERROR(IF(Daisy10!$I32="-","-",IF(Daisy10!$J32&lt;&gt;"","X",IF(AND(Daisy10!$I32&lt;&gt;"",Daisy10!$I32&lt;&gt;"-"),"/",""))),"")</f>
        <v/>
      </c>
      <c r="L30" s="59" t="str">
        <f>IFERROR(IF(Daisy11!$I32="-","-",IF(Daisy11!$J32&lt;&gt;"","X",IF(AND(Daisy11!$I32&lt;&gt;"",Daisy11!$I32&lt;&gt;"-"),"/",""))),"")</f>
        <v/>
      </c>
      <c r="M30" s="61" t="str">
        <f>IFERROR(IF(Daisy12!$I32="-","-",IF(Daisy12!$J32&lt;&gt;"","X",IF(AND(Daisy12!$I32&lt;&gt;"",Daisy12!$I32&lt;&gt;"-"),"/",""))),"")</f>
        <v/>
      </c>
      <c r="O30" s="119"/>
      <c r="P30" s="197"/>
      <c r="Q30" s="60" t="str">
        <f>IF($P30&lt;&gt;"",IF(ISERROR(MATCH($P30,Daisy1!$L:$L,0)),IF(ISERROR(MATCH($P30,Daisy1!$Q:$Q,0)),IF(ISERROR(MATCH($P30,Daisy1!$U:$U,0)),"",IF(INDEX(Daisy1!$W:$W,MATCH($P30,Daisy1!$U:$U,0),1)&lt;&gt;"","X",IF(INDEX(Daisy1!$V:$V,MATCH($P30,Daisy1!$U:$U,0),1)&lt;&gt;"","/",""))),IF(INDEX(Daisy1!$S:$S,MATCH($P30,Daisy1!$Q:$Q,0),1)&lt;&gt;"","X",IF(INDEX(Daisy1!$R:$R,MATCH($P30,Daisy1!$Q:$Q,0),1)&lt;&gt;"","/",""))),IF(INDEX(Daisy1!$N:$N,MATCH($P30,Daisy1!$L:$L,0),1)&lt;&gt;"","X",IF(INDEX(Daisy1!$M:$M,MATCH($P30,Daisy1!$L:$L,0),1)&lt;&gt;"","/",""))),"")</f>
        <v/>
      </c>
      <c r="R30" s="59" t="str">
        <f>IF($P30&lt;&gt;"",IF(ISERROR(MATCH($P30,Daisy2!$L:$L,0)),IF(ISERROR(MATCH($P30,Daisy2!$Q:$Q,0)),IF(ISERROR(MATCH($P30,Daisy2!$U:$U,0)),"",IF(INDEX(Daisy2!$W:$W,MATCH($P30,Daisy2!$U:$U,0),1)&lt;&gt;"","X",IF(INDEX(Daisy2!$V:$V,MATCH($P30,Daisy2!$U:$U,0),1)&lt;&gt;"","/",""))),IF(INDEX(Daisy2!$S:$S,MATCH($P30,Daisy2!$Q:$Q,0),1)&lt;&gt;"","X",IF(INDEX(Daisy2!$R:$R,MATCH($P30,Daisy2!$Q:$Q,0),1)&lt;&gt;"","/",""))),IF(INDEX(Daisy2!$N:$N,MATCH($P30,Daisy2!$L:$L,0),1)&lt;&gt;"","X",IF(INDEX(Daisy2!$M:$M,MATCH($P30,Daisy2!$L:$L,0),1)&lt;&gt;"","/",""))),"")</f>
        <v/>
      </c>
      <c r="S30" s="59" t="str">
        <f>IF($P30&lt;&gt;"",IF(ISERROR(MATCH($P30,Daisy3!$L:$L,0)),IF(ISERROR(MATCH($P30,Daisy3!$Q:$Q,0)),IF(ISERROR(MATCH($P30,Daisy3!$U:$U,0)),"",IF(INDEX(Daisy3!$W:$W,MATCH($P30,Daisy3!$U:$U,0),1)&lt;&gt;"","X",IF(INDEX(Daisy3!$V:$V,MATCH($P30,Daisy3!$U:$U,0),1)&lt;&gt;"","/",""))),IF(INDEX(Daisy3!$S:$S,MATCH($P30,Daisy3!$Q:$Q,0),1)&lt;&gt;"","X",IF(INDEX(Daisy3!$R:$R,MATCH($P30,Daisy3!$Q:$Q,0),1)&lt;&gt;"","/",""))),IF(INDEX(Daisy3!$N:$N,MATCH($P30,Daisy3!$L:$L,0),1)&lt;&gt;"","X",IF(INDEX(Daisy3!$M:$M,MATCH($P30,Daisy3!$L:$L,0),1)&lt;&gt;"","/",""))),"")</f>
        <v/>
      </c>
      <c r="T30" s="61" t="str">
        <f>IF($P30&lt;&gt;"",IF(ISERROR(MATCH($P30,Daisy4!$L:$L,0)),IF(ISERROR(MATCH($P30,Daisy4!$Q:$Q,0)),IF(ISERROR(MATCH($P30,Daisy4!$U:$U,0)),"",IF(INDEX(Daisy4!$W:$W,MATCH($P30,Daisy4!$U:$U,0),1)&lt;&gt;"","X",IF(INDEX(Daisy4!$V:$V,MATCH($P30,Daisy4!$U:$U,0),1)&lt;&gt;"","/",""))),IF(INDEX(Daisy4!$S:$S,MATCH($P30,Daisy4!$Q:$Q,0),1)&lt;&gt;"","X",IF(INDEX(Daisy4!$R:$R,MATCH($P30,Daisy4!$Q:$Q,0),1)&lt;&gt;"","/",""))),IF(INDEX(Daisy4!$N:$N,MATCH($P30,Daisy4!$L:$L,0),1)&lt;&gt;"","X",IF(INDEX(Daisy4!$M:$M,MATCH($P30,Daisy4!$L:$L,0),1)&lt;&gt;"","/",""))),"")</f>
        <v/>
      </c>
      <c r="U30" s="91" t="str">
        <f>IF($P30&lt;&gt;"",IF(ISERROR(MATCH($P30,Daisy5!$L:$L,0)),IF(ISERROR(MATCH($P30,Daisy5!$Q:$Q,0)),IF(ISERROR(MATCH($P30,Daisy5!$U:$U,0)),"",IF(INDEX(Daisy5!$W:$W,MATCH($P30,Daisy5!$U:$U,0),1)&lt;&gt;"","X",IF(INDEX(Daisy5!$V:$V,MATCH($P30,Daisy5!$U:$U,0),1)&lt;&gt;"","/",""))),IF(INDEX(Daisy5!$S:$S,MATCH($P30,Daisy5!$Q:$Q,0),1)&lt;&gt;"","X",IF(INDEX(Daisy5!$R:$R,MATCH($P30,Daisy5!$Q:$Q,0),1)&lt;&gt;"","/",""))),IF(INDEX(Daisy5!$N:$N,MATCH($P30,Daisy5!$L:$L,0),1)&lt;&gt;"","X",IF(INDEX(Daisy5!$M:$M,MATCH($P30,Daisy5!$L:$L,0),1)&lt;&gt;"","/",""))),"")</f>
        <v/>
      </c>
      <c r="V30" s="59" t="str">
        <f>IF($P30&lt;&gt;"",IF(ISERROR(MATCH($P30,Daisy6!$L:$L,0)),IF(ISERROR(MATCH($P30,Daisy6!$Q:$Q,0)),IF(ISERROR(MATCH($P30,Daisy6!$U:$U,0)),"",IF(INDEX(Daisy6!$W:$W,MATCH($P30,Daisy6!$U:$U,0),1)&lt;&gt;"","X",IF(INDEX(Daisy6!$V:$V,MATCH($P30,Daisy6!$U:$U,0),1)&lt;&gt;"","/",""))),IF(INDEX(Daisy6!$S:$S,MATCH($P30,Daisy6!$Q:$Q,0),1)&lt;&gt;"","X",IF(INDEX(Daisy6!$R:$R,MATCH($P30,Daisy6!$Q:$Q,0),1)&lt;&gt;"","/",""))),IF(INDEX(Daisy6!$N:$N,MATCH($P30,Daisy6!$L:$L,0),1)&lt;&gt;"","X",IF(INDEX(Daisy6!$M:$M,MATCH($P30,Daisy6!$L:$L,0),1)&lt;&gt;"","/",""))),"")</f>
        <v/>
      </c>
      <c r="W30" s="59" t="str">
        <f>IF($P30&lt;&gt;"",IF(ISERROR(MATCH($P30,Daisy7!$L:$L,0)),IF(ISERROR(MATCH($P30,Daisy7!$Q:$Q,0)),IF(ISERROR(MATCH($P30,Daisy7!$U:$U,0)),"",IF(INDEX(Daisy7!$W:$W,MATCH($P30,Daisy7!$U:$U,0),1)&lt;&gt;"","X",IF(INDEX(Daisy7!$V:$V,MATCH($P30,Daisy7!$U:$U,0),1)&lt;&gt;"","/",""))),IF(INDEX(Daisy7!$S:$S,MATCH($P30,Daisy7!$Q:$Q,0),1)&lt;&gt;"","X",IF(INDEX(Daisy7!$R:$R,MATCH($P30,Daisy7!$Q:$Q,0),1)&lt;&gt;"","/",""))),IF(INDEX(Daisy7!$N:$N,MATCH($P30,Daisy7!$L:$L,0),1)&lt;&gt;"","X",IF(INDEX(Daisy7!$M:$M,MATCH($P30,Daisy7!$L:$L,0),1)&lt;&gt;"","/",""))),"")</f>
        <v/>
      </c>
      <c r="X30" s="61" t="str">
        <f>IF($P30&lt;&gt;"",IF(ISERROR(MATCH($P30,Daisy8!$L:$L,0)),IF(ISERROR(MATCH($P30,Daisy8!$Q:$Q,0)),IF(ISERROR(MATCH($P30,Daisy8!$U:$U,0)),"",IF(INDEX(Daisy8!$W:$W,MATCH($P30,Daisy8!$U:$U,0),1)&lt;&gt;"","X",IF(INDEX(Daisy8!$V:$V,MATCH($P30,Daisy8!$U:$U,0),1)&lt;&gt;"","/",""))),IF(INDEX(Daisy8!$S:$S,MATCH($P30,Daisy8!$Q:$Q,0),1)&lt;&gt;"","X",IF(INDEX(Daisy8!$R:$R,MATCH($P30,Daisy8!$Q:$Q,0),1)&lt;&gt;"","/",""))),IF(INDEX(Daisy8!$N:$N,MATCH($P30,Daisy8!$L:$L,0),1)&lt;&gt;"","X",IF(INDEX(Daisy8!$M:$M,MATCH($P30,Daisy8!$L:$L,0),1)&lt;&gt;"","/",""))),"")</f>
        <v/>
      </c>
      <c r="Y30" s="91" t="str">
        <f>IF($P30&lt;&gt;"",IF(ISERROR(MATCH($P30,Daisy9!$L:$L,0)),IF(ISERROR(MATCH($P30,Daisy9!$Q:$Q,0)),IF(ISERROR(MATCH($P30,Daisy9!$U:$U,0)),"",IF(INDEX(Daisy9!$W:$W,MATCH($P30,Daisy9!$U:$U,0),1)&lt;&gt;"","X",IF(INDEX(Daisy9!$V:$V,MATCH($P30,Daisy9!$U:$U,0),1)&lt;&gt;"","/",""))),IF(INDEX(Daisy9!$S:$S,MATCH($P30,Daisy9!$Q:$Q,0),1)&lt;&gt;"","X",IF(INDEX(Daisy9!$R:$R,MATCH($P30,Daisy9!$Q:$Q,0),1)&lt;&gt;"","/",""))),IF(INDEX(Daisy9!$N:$N,MATCH($P30,Daisy9!$L:$L,0),1)&lt;&gt;"","X",IF(INDEX(Daisy9!$M:$M,MATCH($P30,Daisy9!$L:$L,0),1)&lt;&gt;"","/",""))),"")</f>
        <v/>
      </c>
      <c r="Z30" s="59" t="str">
        <f>IF($P30&lt;&gt;"",IF(ISERROR(MATCH($P30,Daisy10!$L:$L,0)),IF(ISERROR(MATCH($P30,Daisy10!$Q:$Q,0)),IF(ISERROR(MATCH($P30,Daisy10!$U:$U,0)),"",IF(INDEX(Daisy10!$W:$W,MATCH($P30,Daisy10!$U:$U,0),1)&lt;&gt;"","X",IF(INDEX(Daisy10!$V:$V,MATCH($P30,Daisy10!$U:$U,0),1)&lt;&gt;"","/",""))),IF(INDEX(Daisy10!$S:$S,MATCH($P30,Daisy10!$Q:$Q,0),1)&lt;&gt;"","X",IF(INDEX(Daisy10!$R:$R,MATCH($P30,Daisy10!$Q:$Q,0),1)&lt;&gt;"","/",""))),IF(INDEX(Daisy10!$N:$N,MATCH($P30,Daisy10!$L:$L,0),1)&lt;&gt;"","X",IF(INDEX(Daisy10!$M:$M,MATCH($P30,Daisy10!$L:$L,0),1)&lt;&gt;"","/",""))),"")</f>
        <v/>
      </c>
      <c r="AA30" s="59" t="str">
        <f>IF($P30&lt;&gt;"",IF(ISERROR(MATCH($P30,Daisy11!$L:$L,0)),IF(ISERROR(MATCH($P30,Daisy11!$Q:$Q,0)),IF(ISERROR(MATCH($P30,Daisy11!$U:$U,0)),"",IF(INDEX(Daisy11!$W:$W,MATCH($P30,Daisy11!$U:$U,0),1)&lt;&gt;"","X",IF(INDEX(Daisy11!$V:$V,MATCH($P30,Daisy11!$U:$U,0),1)&lt;&gt;"","/",""))),IF(INDEX(Daisy11!$S:$S,MATCH($P30,Daisy11!$Q:$Q,0),1)&lt;&gt;"","X",IF(INDEX(Daisy11!$R:$R,MATCH($P30,Daisy11!$Q:$Q,0),1)&lt;&gt;"","/",""))),IF(INDEX(Daisy11!$N:$N,MATCH($P30,Daisy11!$L:$L,0),1)&lt;&gt;"","X",IF(INDEX(Daisy11!$M:$M,MATCH($P30,Daisy11!$L:$L,0),1)&lt;&gt;"","/",""))),"")</f>
        <v/>
      </c>
      <c r="AB30" s="61" t="str">
        <f>IF($P30&lt;&gt;"",IF(ISERROR(MATCH($P30,Daisy12!$L:$L,0)),IF(ISERROR(MATCH($P30,Daisy12!$Q:$Q,0)),IF(ISERROR(MATCH($P30,Daisy12!$U:$U,0)),"",IF(INDEX(Daisy12!$W:$W,MATCH($P30,Daisy12!$U:$U,0),1)&lt;&gt;"","X",IF(INDEX(Daisy12!$V:$V,MATCH($P30,Daisy12!$U:$U,0),1)&lt;&gt;"","/",""))),IF(INDEX(Daisy12!$S:$S,MATCH($P30,Daisy12!$Q:$Q,0),1)&lt;&gt;"","X",IF(INDEX(Daisy12!$R:$R,MATCH($P30,Daisy12!$Q:$Q,0),1)&lt;&gt;"","/",""))),IF(INDEX(Daisy12!$N:$N,MATCH($P30,Daisy12!$L:$L,0),1)&lt;&gt;"","X",IF(INDEX(Daisy12!$M:$M,MATCH($P30,Daisy12!$L:$L,0),1)&lt;&gt;"","/",""))),"")</f>
        <v/>
      </c>
    </row>
    <row r="31" spans="1:28">
      <c r="A31" s="97" t="s">
        <v>109</v>
      </c>
      <c r="B31" s="60" t="str">
        <f>IFERROR(IF(Daisy1!$I33="-","-",IF(Daisy1!$J33&lt;&gt;"","X",IF(AND(Daisy1!$I33&lt;&gt;"",Daisy1!$I33&lt;&gt;"-"),"/",""))),"")</f>
        <v/>
      </c>
      <c r="C31" s="59" t="str">
        <f>IFERROR(IF(Daisy2!$I33="-","-",IF(Daisy2!$J33&lt;&gt;"","X",IF(AND(Daisy2!$I33&lt;&gt;"",Daisy2!$I33&lt;&gt;"-"),"/",""))),"")</f>
        <v/>
      </c>
      <c r="D31" s="59" t="str">
        <f>IFERROR(IF(Daisy3!$I33="-","-",IF(Daisy3!$J33&lt;&gt;"","X",IF(AND(Daisy3!$I33&lt;&gt;"",Daisy3!$I33&lt;&gt;"-"),"/",""))),"")</f>
        <v/>
      </c>
      <c r="E31" s="61" t="str">
        <f>IFERROR(IF(Daisy4!$I33="-","-",IF(Daisy4!$J33&lt;&gt;"","X",IF(AND(Daisy4!$I33&lt;&gt;"",Daisy4!$I33&lt;&gt;"-"),"/",""))),"")</f>
        <v/>
      </c>
      <c r="F31" s="60" t="str">
        <f>IFERROR(IF(Daisy5!$I33="-","-",IF(Daisy5!$J33&lt;&gt;"","X",IF(AND(Daisy5!$I33&lt;&gt;"",Daisy5!$I33&lt;&gt;"-"),"/",""))),"")</f>
        <v/>
      </c>
      <c r="G31" s="59" t="str">
        <f>IFERROR(IF(Daisy6!$I33="-","-",IF(Daisy6!$J33&lt;&gt;"","X",IF(AND(Daisy6!$I33&lt;&gt;"",Daisy6!$I33&lt;&gt;"-"),"/",""))),"")</f>
        <v/>
      </c>
      <c r="H31" s="59" t="str">
        <f>IFERROR(IF(Daisy7!$I33="-","-",IF(Daisy7!$J33&lt;&gt;"","X",IF(AND(Daisy7!$I33&lt;&gt;"",Daisy7!$I33&lt;&gt;"-"),"/",""))),"")</f>
        <v/>
      </c>
      <c r="I31" s="61" t="str">
        <f>IFERROR(IF(Daisy8!$I33="-","-",IF(Daisy8!$J33&lt;&gt;"","X",IF(AND(Daisy8!$I33&lt;&gt;"",Daisy8!$I33&lt;&gt;"-"),"/",""))),"")</f>
        <v/>
      </c>
      <c r="J31" s="60" t="str">
        <f>IFERROR(IF(Daisy9!$I33="-","-",IF(Daisy9!$J33&lt;&gt;"","X",IF(AND(Daisy9!$I33&lt;&gt;"",Daisy9!$I33&lt;&gt;"-"),"/",""))),"")</f>
        <v/>
      </c>
      <c r="K31" s="59" t="str">
        <f>IFERROR(IF(Daisy10!$I33="-","-",IF(Daisy10!$J33&lt;&gt;"","X",IF(AND(Daisy10!$I33&lt;&gt;"",Daisy10!$I33&lt;&gt;"-"),"/",""))),"")</f>
        <v/>
      </c>
      <c r="L31" s="59" t="str">
        <f>IFERROR(IF(Daisy11!$I33="-","-",IF(Daisy11!$J33&lt;&gt;"","X",IF(AND(Daisy11!$I33&lt;&gt;"",Daisy11!$I33&lt;&gt;"-"),"/",""))),"")</f>
        <v/>
      </c>
      <c r="M31" s="61" t="str">
        <f>IFERROR(IF(Daisy12!$I33="-","-",IF(Daisy12!$J33&lt;&gt;"","X",IF(AND(Daisy12!$I33&lt;&gt;"",Daisy12!$I33&lt;&gt;"-"),"/",""))),"")</f>
        <v/>
      </c>
      <c r="O31" s="119"/>
      <c r="P31" s="197"/>
      <c r="Q31" s="60" t="str">
        <f>IF($P31&lt;&gt;"",IF(ISERROR(MATCH($P31,Daisy1!$L:$L,0)),IF(ISERROR(MATCH($P31,Daisy1!$Q:$Q,0)),IF(ISERROR(MATCH($P31,Daisy1!$U:$U,0)),"",IF(INDEX(Daisy1!$W:$W,MATCH($P31,Daisy1!$U:$U,0),1)&lt;&gt;"","X",IF(INDEX(Daisy1!$V:$V,MATCH($P31,Daisy1!$U:$U,0),1)&lt;&gt;"","/",""))),IF(INDEX(Daisy1!$S:$S,MATCH($P31,Daisy1!$Q:$Q,0),1)&lt;&gt;"","X",IF(INDEX(Daisy1!$R:$R,MATCH($P31,Daisy1!$Q:$Q,0),1)&lt;&gt;"","/",""))),IF(INDEX(Daisy1!$N:$N,MATCH($P31,Daisy1!$L:$L,0),1)&lt;&gt;"","X",IF(INDEX(Daisy1!$M:$M,MATCH($P31,Daisy1!$L:$L,0),1)&lt;&gt;"","/",""))),"")</f>
        <v/>
      </c>
      <c r="R31" s="59" t="str">
        <f>IF($P31&lt;&gt;"",IF(ISERROR(MATCH($P31,Daisy2!$L:$L,0)),IF(ISERROR(MATCH($P31,Daisy2!$Q:$Q,0)),IF(ISERROR(MATCH($P31,Daisy2!$U:$U,0)),"",IF(INDEX(Daisy2!$W:$W,MATCH($P31,Daisy2!$U:$U,0),1)&lt;&gt;"","X",IF(INDEX(Daisy2!$V:$V,MATCH($P31,Daisy2!$U:$U,0),1)&lt;&gt;"","/",""))),IF(INDEX(Daisy2!$S:$S,MATCH($P31,Daisy2!$Q:$Q,0),1)&lt;&gt;"","X",IF(INDEX(Daisy2!$R:$R,MATCH($P31,Daisy2!$Q:$Q,0),1)&lt;&gt;"","/",""))),IF(INDEX(Daisy2!$N:$N,MATCH($P31,Daisy2!$L:$L,0),1)&lt;&gt;"","X",IF(INDEX(Daisy2!$M:$M,MATCH($P31,Daisy2!$L:$L,0),1)&lt;&gt;"","/",""))),"")</f>
        <v/>
      </c>
      <c r="S31" s="59" t="str">
        <f>IF($P31&lt;&gt;"",IF(ISERROR(MATCH($P31,Daisy3!$L:$L,0)),IF(ISERROR(MATCH($P31,Daisy3!$Q:$Q,0)),IF(ISERROR(MATCH($P31,Daisy3!$U:$U,0)),"",IF(INDEX(Daisy3!$W:$W,MATCH($P31,Daisy3!$U:$U,0),1)&lt;&gt;"","X",IF(INDEX(Daisy3!$V:$V,MATCH($P31,Daisy3!$U:$U,0),1)&lt;&gt;"","/",""))),IF(INDEX(Daisy3!$S:$S,MATCH($P31,Daisy3!$Q:$Q,0),1)&lt;&gt;"","X",IF(INDEX(Daisy3!$R:$R,MATCH($P31,Daisy3!$Q:$Q,0),1)&lt;&gt;"","/",""))),IF(INDEX(Daisy3!$N:$N,MATCH($P31,Daisy3!$L:$L,0),1)&lt;&gt;"","X",IF(INDEX(Daisy3!$M:$M,MATCH($P31,Daisy3!$L:$L,0),1)&lt;&gt;"","/",""))),"")</f>
        <v/>
      </c>
      <c r="T31" s="61" t="str">
        <f>IF($P31&lt;&gt;"",IF(ISERROR(MATCH($P31,Daisy4!$L:$L,0)),IF(ISERROR(MATCH($P31,Daisy4!$Q:$Q,0)),IF(ISERROR(MATCH($P31,Daisy4!$U:$U,0)),"",IF(INDEX(Daisy4!$W:$W,MATCH($P31,Daisy4!$U:$U,0),1)&lt;&gt;"","X",IF(INDEX(Daisy4!$V:$V,MATCH($P31,Daisy4!$U:$U,0),1)&lt;&gt;"","/",""))),IF(INDEX(Daisy4!$S:$S,MATCH($P31,Daisy4!$Q:$Q,0),1)&lt;&gt;"","X",IF(INDEX(Daisy4!$R:$R,MATCH($P31,Daisy4!$Q:$Q,0),1)&lt;&gt;"","/",""))),IF(INDEX(Daisy4!$N:$N,MATCH($P31,Daisy4!$L:$L,0),1)&lt;&gt;"","X",IF(INDEX(Daisy4!$M:$M,MATCH($P31,Daisy4!$L:$L,0),1)&lt;&gt;"","/",""))),"")</f>
        <v/>
      </c>
      <c r="U31" s="91" t="str">
        <f>IF($P31&lt;&gt;"",IF(ISERROR(MATCH($P31,Daisy5!$L:$L,0)),IF(ISERROR(MATCH($P31,Daisy5!$Q:$Q,0)),IF(ISERROR(MATCH($P31,Daisy5!$U:$U,0)),"",IF(INDEX(Daisy5!$W:$W,MATCH($P31,Daisy5!$U:$U,0),1)&lt;&gt;"","X",IF(INDEX(Daisy5!$V:$V,MATCH($P31,Daisy5!$U:$U,0),1)&lt;&gt;"","/",""))),IF(INDEX(Daisy5!$S:$S,MATCH($P31,Daisy5!$Q:$Q,0),1)&lt;&gt;"","X",IF(INDEX(Daisy5!$R:$R,MATCH($P31,Daisy5!$Q:$Q,0),1)&lt;&gt;"","/",""))),IF(INDEX(Daisy5!$N:$N,MATCH($P31,Daisy5!$L:$L,0),1)&lt;&gt;"","X",IF(INDEX(Daisy5!$M:$M,MATCH($P31,Daisy5!$L:$L,0),1)&lt;&gt;"","/",""))),"")</f>
        <v/>
      </c>
      <c r="V31" s="59" t="str">
        <f>IF($P31&lt;&gt;"",IF(ISERROR(MATCH($P31,Daisy6!$L:$L,0)),IF(ISERROR(MATCH($P31,Daisy6!$Q:$Q,0)),IF(ISERROR(MATCH($P31,Daisy6!$U:$U,0)),"",IF(INDEX(Daisy6!$W:$W,MATCH($P31,Daisy6!$U:$U,0),1)&lt;&gt;"","X",IF(INDEX(Daisy6!$V:$V,MATCH($P31,Daisy6!$U:$U,0),1)&lt;&gt;"","/",""))),IF(INDEX(Daisy6!$S:$S,MATCH($P31,Daisy6!$Q:$Q,0),1)&lt;&gt;"","X",IF(INDEX(Daisy6!$R:$R,MATCH($P31,Daisy6!$Q:$Q,0),1)&lt;&gt;"","/",""))),IF(INDEX(Daisy6!$N:$N,MATCH($P31,Daisy6!$L:$L,0),1)&lt;&gt;"","X",IF(INDEX(Daisy6!$M:$M,MATCH($P31,Daisy6!$L:$L,0),1)&lt;&gt;"","/",""))),"")</f>
        <v/>
      </c>
      <c r="W31" s="59" t="str">
        <f>IF($P31&lt;&gt;"",IF(ISERROR(MATCH($P31,Daisy7!$L:$L,0)),IF(ISERROR(MATCH($P31,Daisy7!$Q:$Q,0)),IF(ISERROR(MATCH($P31,Daisy7!$U:$U,0)),"",IF(INDEX(Daisy7!$W:$W,MATCH($P31,Daisy7!$U:$U,0),1)&lt;&gt;"","X",IF(INDEX(Daisy7!$V:$V,MATCH($P31,Daisy7!$U:$U,0),1)&lt;&gt;"","/",""))),IF(INDEX(Daisy7!$S:$S,MATCH($P31,Daisy7!$Q:$Q,0),1)&lt;&gt;"","X",IF(INDEX(Daisy7!$R:$R,MATCH($P31,Daisy7!$Q:$Q,0),1)&lt;&gt;"","/",""))),IF(INDEX(Daisy7!$N:$N,MATCH($P31,Daisy7!$L:$L,0),1)&lt;&gt;"","X",IF(INDEX(Daisy7!$M:$M,MATCH($P31,Daisy7!$L:$L,0),1)&lt;&gt;"","/",""))),"")</f>
        <v/>
      </c>
      <c r="X31" s="61" t="str">
        <f>IF($P31&lt;&gt;"",IF(ISERROR(MATCH($P31,Daisy8!$L:$L,0)),IF(ISERROR(MATCH($P31,Daisy8!$Q:$Q,0)),IF(ISERROR(MATCH($P31,Daisy8!$U:$U,0)),"",IF(INDEX(Daisy8!$W:$W,MATCH($P31,Daisy8!$U:$U,0),1)&lt;&gt;"","X",IF(INDEX(Daisy8!$V:$V,MATCH($P31,Daisy8!$U:$U,0),1)&lt;&gt;"","/",""))),IF(INDEX(Daisy8!$S:$S,MATCH($P31,Daisy8!$Q:$Q,0),1)&lt;&gt;"","X",IF(INDEX(Daisy8!$R:$R,MATCH($P31,Daisy8!$Q:$Q,0),1)&lt;&gt;"","/",""))),IF(INDEX(Daisy8!$N:$N,MATCH($P31,Daisy8!$L:$L,0),1)&lt;&gt;"","X",IF(INDEX(Daisy8!$M:$M,MATCH($P31,Daisy8!$L:$L,0),1)&lt;&gt;"","/",""))),"")</f>
        <v/>
      </c>
      <c r="Y31" s="91" t="str">
        <f>IF($P31&lt;&gt;"",IF(ISERROR(MATCH($P31,Daisy9!$L:$L,0)),IF(ISERROR(MATCH($P31,Daisy9!$Q:$Q,0)),IF(ISERROR(MATCH($P31,Daisy9!$U:$U,0)),"",IF(INDEX(Daisy9!$W:$W,MATCH($P31,Daisy9!$U:$U,0),1)&lt;&gt;"","X",IF(INDEX(Daisy9!$V:$V,MATCH($P31,Daisy9!$U:$U,0),1)&lt;&gt;"","/",""))),IF(INDEX(Daisy9!$S:$S,MATCH($P31,Daisy9!$Q:$Q,0),1)&lt;&gt;"","X",IF(INDEX(Daisy9!$R:$R,MATCH($P31,Daisy9!$Q:$Q,0),1)&lt;&gt;"","/",""))),IF(INDEX(Daisy9!$N:$N,MATCH($P31,Daisy9!$L:$L,0),1)&lt;&gt;"","X",IF(INDEX(Daisy9!$M:$M,MATCH($P31,Daisy9!$L:$L,0),1)&lt;&gt;"","/",""))),"")</f>
        <v/>
      </c>
      <c r="Z31" s="59" t="str">
        <f>IF($P31&lt;&gt;"",IF(ISERROR(MATCH($P31,Daisy10!$L:$L,0)),IF(ISERROR(MATCH($P31,Daisy10!$Q:$Q,0)),IF(ISERROR(MATCH($P31,Daisy10!$U:$U,0)),"",IF(INDEX(Daisy10!$W:$W,MATCH($P31,Daisy10!$U:$U,0),1)&lt;&gt;"","X",IF(INDEX(Daisy10!$V:$V,MATCH($P31,Daisy10!$U:$U,0),1)&lt;&gt;"","/",""))),IF(INDEX(Daisy10!$S:$S,MATCH($P31,Daisy10!$Q:$Q,0),1)&lt;&gt;"","X",IF(INDEX(Daisy10!$R:$R,MATCH($P31,Daisy10!$Q:$Q,0),1)&lt;&gt;"","/",""))),IF(INDEX(Daisy10!$N:$N,MATCH($P31,Daisy10!$L:$L,0),1)&lt;&gt;"","X",IF(INDEX(Daisy10!$M:$M,MATCH($P31,Daisy10!$L:$L,0),1)&lt;&gt;"","/",""))),"")</f>
        <v/>
      </c>
      <c r="AA31" s="59" t="str">
        <f>IF($P31&lt;&gt;"",IF(ISERROR(MATCH($P31,Daisy11!$L:$L,0)),IF(ISERROR(MATCH($P31,Daisy11!$Q:$Q,0)),IF(ISERROR(MATCH($P31,Daisy11!$U:$U,0)),"",IF(INDEX(Daisy11!$W:$W,MATCH($P31,Daisy11!$U:$U,0),1)&lt;&gt;"","X",IF(INDEX(Daisy11!$V:$V,MATCH($P31,Daisy11!$U:$U,0),1)&lt;&gt;"","/",""))),IF(INDEX(Daisy11!$S:$S,MATCH($P31,Daisy11!$Q:$Q,0),1)&lt;&gt;"","X",IF(INDEX(Daisy11!$R:$R,MATCH($P31,Daisy11!$Q:$Q,0),1)&lt;&gt;"","/",""))),IF(INDEX(Daisy11!$N:$N,MATCH($P31,Daisy11!$L:$L,0),1)&lt;&gt;"","X",IF(INDEX(Daisy11!$M:$M,MATCH($P31,Daisy11!$L:$L,0),1)&lt;&gt;"","/",""))),"")</f>
        <v/>
      </c>
      <c r="AB31" s="61" t="str">
        <f>IF($P31&lt;&gt;"",IF(ISERROR(MATCH($P31,Daisy12!$L:$L,0)),IF(ISERROR(MATCH($P31,Daisy12!$Q:$Q,0)),IF(ISERROR(MATCH($P31,Daisy12!$U:$U,0)),"",IF(INDEX(Daisy12!$W:$W,MATCH($P31,Daisy12!$U:$U,0),1)&lt;&gt;"","X",IF(INDEX(Daisy12!$V:$V,MATCH($P31,Daisy12!$U:$U,0),1)&lt;&gt;"","/",""))),IF(INDEX(Daisy12!$S:$S,MATCH($P31,Daisy12!$Q:$Q,0),1)&lt;&gt;"","X",IF(INDEX(Daisy12!$R:$R,MATCH($P31,Daisy12!$Q:$Q,0),1)&lt;&gt;"","/",""))),IF(INDEX(Daisy12!$N:$N,MATCH($P31,Daisy12!$L:$L,0),1)&lt;&gt;"","X",IF(INDEX(Daisy12!$M:$M,MATCH($P31,Daisy12!$L:$L,0),1)&lt;&gt;"","/",""))),"")</f>
        <v/>
      </c>
    </row>
    <row r="32" spans="1:28">
      <c r="A32" s="97" t="s">
        <v>110</v>
      </c>
      <c r="B32" s="60" t="str">
        <f>IFERROR(IF(Daisy1!$I34="-","-",IF(Daisy1!$J34&lt;&gt;"","X",IF(AND(Daisy1!$I34&lt;&gt;"",Daisy1!$I34&lt;&gt;"-"),"/",""))),"")</f>
        <v/>
      </c>
      <c r="C32" s="59" t="str">
        <f>IFERROR(IF(Daisy2!$I34="-","-",IF(Daisy2!$J34&lt;&gt;"","X",IF(AND(Daisy2!$I34&lt;&gt;"",Daisy2!$I34&lt;&gt;"-"),"/",""))),"")</f>
        <v/>
      </c>
      <c r="D32" s="59" t="str">
        <f>IFERROR(IF(Daisy3!$I34="-","-",IF(Daisy3!$J34&lt;&gt;"","X",IF(AND(Daisy3!$I34&lt;&gt;"",Daisy3!$I34&lt;&gt;"-"),"/",""))),"")</f>
        <v/>
      </c>
      <c r="E32" s="61" t="str">
        <f>IFERROR(IF(Daisy4!$I34="-","-",IF(Daisy4!$J34&lt;&gt;"","X",IF(AND(Daisy4!$I34&lt;&gt;"",Daisy4!$I34&lt;&gt;"-"),"/",""))),"")</f>
        <v/>
      </c>
      <c r="F32" s="60" t="str">
        <f>IFERROR(IF(Daisy5!$I34="-","-",IF(Daisy5!$J34&lt;&gt;"","X",IF(AND(Daisy5!$I34&lt;&gt;"",Daisy5!$I34&lt;&gt;"-"),"/",""))),"")</f>
        <v/>
      </c>
      <c r="G32" s="59" t="str">
        <f>IFERROR(IF(Daisy6!$I34="-","-",IF(Daisy6!$J34&lt;&gt;"","X",IF(AND(Daisy6!$I34&lt;&gt;"",Daisy6!$I34&lt;&gt;"-"),"/",""))),"")</f>
        <v/>
      </c>
      <c r="H32" s="59" t="str">
        <f>IFERROR(IF(Daisy7!$I34="-","-",IF(Daisy7!$J34&lt;&gt;"","X",IF(AND(Daisy7!$I34&lt;&gt;"",Daisy7!$I34&lt;&gt;"-"),"/",""))),"")</f>
        <v/>
      </c>
      <c r="I32" s="61" t="str">
        <f>IFERROR(IF(Daisy8!$I34="-","-",IF(Daisy8!$J34&lt;&gt;"","X",IF(AND(Daisy8!$I34&lt;&gt;"",Daisy8!$I34&lt;&gt;"-"),"/",""))),"")</f>
        <v/>
      </c>
      <c r="J32" s="60" t="str">
        <f>IFERROR(IF(Daisy9!$I34="-","-",IF(Daisy9!$J34&lt;&gt;"","X",IF(AND(Daisy9!$I34&lt;&gt;"",Daisy9!$I34&lt;&gt;"-"),"/",""))),"")</f>
        <v/>
      </c>
      <c r="K32" s="59" t="str">
        <f>IFERROR(IF(Daisy10!$I34="-","-",IF(Daisy10!$J34&lt;&gt;"","X",IF(AND(Daisy10!$I34&lt;&gt;"",Daisy10!$I34&lt;&gt;"-"),"/",""))),"")</f>
        <v/>
      </c>
      <c r="L32" s="59" t="str">
        <f>IFERROR(IF(Daisy11!$I34="-","-",IF(Daisy11!$J34&lt;&gt;"","X",IF(AND(Daisy11!$I34&lt;&gt;"",Daisy11!$I34&lt;&gt;"-"),"/",""))),"")</f>
        <v/>
      </c>
      <c r="M32" s="61" t="str">
        <f>IFERROR(IF(Daisy12!$I34="-","-",IF(Daisy12!$J34&lt;&gt;"","X",IF(AND(Daisy12!$I34&lt;&gt;"",Daisy12!$I34&lt;&gt;"-"),"/",""))),"")</f>
        <v/>
      </c>
      <c r="O32" s="119"/>
      <c r="P32" s="197"/>
      <c r="Q32" s="60" t="str">
        <f>IF($P32&lt;&gt;"",IF(ISERROR(MATCH($P32,Daisy1!$L:$L,0)),IF(ISERROR(MATCH($P32,Daisy1!$Q:$Q,0)),IF(ISERROR(MATCH($P32,Daisy1!$U:$U,0)),"",IF(INDEX(Daisy1!$W:$W,MATCH($P32,Daisy1!$U:$U,0),1)&lt;&gt;"","X",IF(INDEX(Daisy1!$V:$V,MATCH($P32,Daisy1!$U:$U,0),1)&lt;&gt;"","/",""))),IF(INDEX(Daisy1!$S:$S,MATCH($P32,Daisy1!$Q:$Q,0),1)&lt;&gt;"","X",IF(INDEX(Daisy1!$R:$R,MATCH($P32,Daisy1!$Q:$Q,0),1)&lt;&gt;"","/",""))),IF(INDEX(Daisy1!$N:$N,MATCH($P32,Daisy1!$L:$L,0),1)&lt;&gt;"","X",IF(INDEX(Daisy1!$M:$M,MATCH($P32,Daisy1!$L:$L,0),1)&lt;&gt;"","/",""))),"")</f>
        <v/>
      </c>
      <c r="R32" s="59" t="str">
        <f>IF($P32&lt;&gt;"",IF(ISERROR(MATCH($P32,Daisy2!$L:$L,0)),IF(ISERROR(MATCH($P32,Daisy2!$Q:$Q,0)),IF(ISERROR(MATCH($P32,Daisy2!$U:$U,0)),"",IF(INDEX(Daisy2!$W:$W,MATCH($P32,Daisy2!$U:$U,0),1)&lt;&gt;"","X",IF(INDEX(Daisy2!$V:$V,MATCH($P32,Daisy2!$U:$U,0),1)&lt;&gt;"","/",""))),IF(INDEX(Daisy2!$S:$S,MATCH($P32,Daisy2!$Q:$Q,0),1)&lt;&gt;"","X",IF(INDEX(Daisy2!$R:$R,MATCH($P32,Daisy2!$Q:$Q,0),1)&lt;&gt;"","/",""))),IF(INDEX(Daisy2!$N:$N,MATCH($P32,Daisy2!$L:$L,0),1)&lt;&gt;"","X",IF(INDEX(Daisy2!$M:$M,MATCH($P32,Daisy2!$L:$L,0),1)&lt;&gt;"","/",""))),"")</f>
        <v/>
      </c>
      <c r="S32" s="59" t="str">
        <f>IF($P32&lt;&gt;"",IF(ISERROR(MATCH($P32,Daisy3!$L:$L,0)),IF(ISERROR(MATCH($P32,Daisy3!$Q:$Q,0)),IF(ISERROR(MATCH($P32,Daisy3!$U:$U,0)),"",IF(INDEX(Daisy3!$W:$W,MATCH($P32,Daisy3!$U:$U,0),1)&lt;&gt;"","X",IF(INDEX(Daisy3!$V:$V,MATCH($P32,Daisy3!$U:$U,0),1)&lt;&gt;"","/",""))),IF(INDEX(Daisy3!$S:$S,MATCH($P32,Daisy3!$Q:$Q,0),1)&lt;&gt;"","X",IF(INDEX(Daisy3!$R:$R,MATCH($P32,Daisy3!$Q:$Q,0),1)&lt;&gt;"","/",""))),IF(INDEX(Daisy3!$N:$N,MATCH($P32,Daisy3!$L:$L,0),1)&lt;&gt;"","X",IF(INDEX(Daisy3!$M:$M,MATCH($P32,Daisy3!$L:$L,0),1)&lt;&gt;"","/",""))),"")</f>
        <v/>
      </c>
      <c r="T32" s="61" t="str">
        <f>IF($P32&lt;&gt;"",IF(ISERROR(MATCH($P32,Daisy4!$L:$L,0)),IF(ISERROR(MATCH($P32,Daisy4!$Q:$Q,0)),IF(ISERROR(MATCH($P32,Daisy4!$U:$U,0)),"",IF(INDEX(Daisy4!$W:$W,MATCH($P32,Daisy4!$U:$U,0),1)&lt;&gt;"","X",IF(INDEX(Daisy4!$V:$V,MATCH($P32,Daisy4!$U:$U,0),1)&lt;&gt;"","/",""))),IF(INDEX(Daisy4!$S:$S,MATCH($P32,Daisy4!$Q:$Q,0),1)&lt;&gt;"","X",IF(INDEX(Daisy4!$R:$R,MATCH($P32,Daisy4!$Q:$Q,0),1)&lt;&gt;"","/",""))),IF(INDEX(Daisy4!$N:$N,MATCH($P32,Daisy4!$L:$L,0),1)&lt;&gt;"","X",IF(INDEX(Daisy4!$M:$M,MATCH($P32,Daisy4!$L:$L,0),1)&lt;&gt;"","/",""))),"")</f>
        <v/>
      </c>
      <c r="U32" s="91" t="str">
        <f>IF($P32&lt;&gt;"",IF(ISERROR(MATCH($P32,Daisy5!$L:$L,0)),IF(ISERROR(MATCH($P32,Daisy5!$Q:$Q,0)),IF(ISERROR(MATCH($P32,Daisy5!$U:$U,0)),"",IF(INDEX(Daisy5!$W:$W,MATCH($P32,Daisy5!$U:$U,0),1)&lt;&gt;"","X",IF(INDEX(Daisy5!$V:$V,MATCH($P32,Daisy5!$U:$U,0),1)&lt;&gt;"","/",""))),IF(INDEX(Daisy5!$S:$S,MATCH($P32,Daisy5!$Q:$Q,0),1)&lt;&gt;"","X",IF(INDEX(Daisy5!$R:$R,MATCH($P32,Daisy5!$Q:$Q,0),1)&lt;&gt;"","/",""))),IF(INDEX(Daisy5!$N:$N,MATCH($P32,Daisy5!$L:$L,0),1)&lt;&gt;"","X",IF(INDEX(Daisy5!$M:$M,MATCH($P32,Daisy5!$L:$L,0),1)&lt;&gt;"","/",""))),"")</f>
        <v/>
      </c>
      <c r="V32" s="59" t="str">
        <f>IF($P32&lt;&gt;"",IF(ISERROR(MATCH($P32,Daisy6!$L:$L,0)),IF(ISERROR(MATCH($P32,Daisy6!$Q:$Q,0)),IF(ISERROR(MATCH($P32,Daisy6!$U:$U,0)),"",IF(INDEX(Daisy6!$W:$W,MATCH($P32,Daisy6!$U:$U,0),1)&lt;&gt;"","X",IF(INDEX(Daisy6!$V:$V,MATCH($P32,Daisy6!$U:$U,0),1)&lt;&gt;"","/",""))),IF(INDEX(Daisy6!$S:$S,MATCH($P32,Daisy6!$Q:$Q,0),1)&lt;&gt;"","X",IF(INDEX(Daisy6!$R:$R,MATCH($P32,Daisy6!$Q:$Q,0),1)&lt;&gt;"","/",""))),IF(INDEX(Daisy6!$N:$N,MATCH($P32,Daisy6!$L:$L,0),1)&lt;&gt;"","X",IF(INDEX(Daisy6!$M:$M,MATCH($P32,Daisy6!$L:$L,0),1)&lt;&gt;"","/",""))),"")</f>
        <v/>
      </c>
      <c r="W32" s="59" t="str">
        <f>IF($P32&lt;&gt;"",IF(ISERROR(MATCH($P32,Daisy7!$L:$L,0)),IF(ISERROR(MATCH($P32,Daisy7!$Q:$Q,0)),IF(ISERROR(MATCH($P32,Daisy7!$U:$U,0)),"",IF(INDEX(Daisy7!$W:$W,MATCH($P32,Daisy7!$U:$U,0),1)&lt;&gt;"","X",IF(INDEX(Daisy7!$V:$V,MATCH($P32,Daisy7!$U:$U,0),1)&lt;&gt;"","/",""))),IF(INDEX(Daisy7!$S:$S,MATCH($P32,Daisy7!$Q:$Q,0),1)&lt;&gt;"","X",IF(INDEX(Daisy7!$R:$R,MATCH($P32,Daisy7!$Q:$Q,0),1)&lt;&gt;"","/",""))),IF(INDEX(Daisy7!$N:$N,MATCH($P32,Daisy7!$L:$L,0),1)&lt;&gt;"","X",IF(INDEX(Daisy7!$M:$M,MATCH($P32,Daisy7!$L:$L,0),1)&lt;&gt;"","/",""))),"")</f>
        <v/>
      </c>
      <c r="X32" s="61" t="str">
        <f>IF($P32&lt;&gt;"",IF(ISERROR(MATCH($P32,Daisy8!$L:$L,0)),IF(ISERROR(MATCH($P32,Daisy8!$Q:$Q,0)),IF(ISERROR(MATCH($P32,Daisy8!$U:$U,0)),"",IF(INDEX(Daisy8!$W:$W,MATCH($P32,Daisy8!$U:$U,0),1)&lt;&gt;"","X",IF(INDEX(Daisy8!$V:$V,MATCH($P32,Daisy8!$U:$U,0),1)&lt;&gt;"","/",""))),IF(INDEX(Daisy8!$S:$S,MATCH($P32,Daisy8!$Q:$Q,0),1)&lt;&gt;"","X",IF(INDEX(Daisy8!$R:$R,MATCH($P32,Daisy8!$Q:$Q,0),1)&lt;&gt;"","/",""))),IF(INDEX(Daisy8!$N:$N,MATCH($P32,Daisy8!$L:$L,0),1)&lt;&gt;"","X",IF(INDEX(Daisy8!$M:$M,MATCH($P32,Daisy8!$L:$L,0),1)&lt;&gt;"","/",""))),"")</f>
        <v/>
      </c>
      <c r="Y32" s="91" t="str">
        <f>IF($P32&lt;&gt;"",IF(ISERROR(MATCH($P32,Daisy9!$L:$L,0)),IF(ISERROR(MATCH($P32,Daisy9!$Q:$Q,0)),IF(ISERROR(MATCH($P32,Daisy9!$U:$U,0)),"",IF(INDEX(Daisy9!$W:$W,MATCH($P32,Daisy9!$U:$U,0),1)&lt;&gt;"","X",IF(INDEX(Daisy9!$V:$V,MATCH($P32,Daisy9!$U:$U,0),1)&lt;&gt;"","/",""))),IF(INDEX(Daisy9!$S:$S,MATCH($P32,Daisy9!$Q:$Q,0),1)&lt;&gt;"","X",IF(INDEX(Daisy9!$R:$R,MATCH($P32,Daisy9!$Q:$Q,0),1)&lt;&gt;"","/",""))),IF(INDEX(Daisy9!$N:$N,MATCH($P32,Daisy9!$L:$L,0),1)&lt;&gt;"","X",IF(INDEX(Daisy9!$M:$M,MATCH($P32,Daisy9!$L:$L,0),1)&lt;&gt;"","/",""))),"")</f>
        <v/>
      </c>
      <c r="Z32" s="59" t="str">
        <f>IF($P32&lt;&gt;"",IF(ISERROR(MATCH($P32,Daisy10!$L:$L,0)),IF(ISERROR(MATCH($P32,Daisy10!$Q:$Q,0)),IF(ISERROR(MATCH($P32,Daisy10!$U:$U,0)),"",IF(INDEX(Daisy10!$W:$W,MATCH($P32,Daisy10!$U:$U,0),1)&lt;&gt;"","X",IF(INDEX(Daisy10!$V:$V,MATCH($P32,Daisy10!$U:$U,0),1)&lt;&gt;"","/",""))),IF(INDEX(Daisy10!$S:$S,MATCH($P32,Daisy10!$Q:$Q,0),1)&lt;&gt;"","X",IF(INDEX(Daisy10!$R:$R,MATCH($P32,Daisy10!$Q:$Q,0),1)&lt;&gt;"","/",""))),IF(INDEX(Daisy10!$N:$N,MATCH($P32,Daisy10!$L:$L,0),1)&lt;&gt;"","X",IF(INDEX(Daisy10!$M:$M,MATCH($P32,Daisy10!$L:$L,0),1)&lt;&gt;"","/",""))),"")</f>
        <v/>
      </c>
      <c r="AA32" s="59" t="str">
        <f>IF($P32&lt;&gt;"",IF(ISERROR(MATCH($P32,Daisy11!$L:$L,0)),IF(ISERROR(MATCH($P32,Daisy11!$Q:$Q,0)),IF(ISERROR(MATCH($P32,Daisy11!$U:$U,0)),"",IF(INDEX(Daisy11!$W:$W,MATCH($P32,Daisy11!$U:$U,0),1)&lt;&gt;"","X",IF(INDEX(Daisy11!$V:$V,MATCH($P32,Daisy11!$U:$U,0),1)&lt;&gt;"","/",""))),IF(INDEX(Daisy11!$S:$S,MATCH($P32,Daisy11!$Q:$Q,0),1)&lt;&gt;"","X",IF(INDEX(Daisy11!$R:$R,MATCH($P32,Daisy11!$Q:$Q,0),1)&lt;&gt;"","/",""))),IF(INDEX(Daisy11!$N:$N,MATCH($P32,Daisy11!$L:$L,0),1)&lt;&gt;"","X",IF(INDEX(Daisy11!$M:$M,MATCH($P32,Daisy11!$L:$L,0),1)&lt;&gt;"","/",""))),"")</f>
        <v/>
      </c>
      <c r="AB32" s="61" t="str">
        <f>IF($P32&lt;&gt;"",IF(ISERROR(MATCH($P32,Daisy12!$L:$L,0)),IF(ISERROR(MATCH($P32,Daisy12!$Q:$Q,0)),IF(ISERROR(MATCH($P32,Daisy12!$U:$U,0)),"",IF(INDEX(Daisy12!$W:$W,MATCH($P32,Daisy12!$U:$U,0),1)&lt;&gt;"","X",IF(INDEX(Daisy12!$V:$V,MATCH($P32,Daisy12!$U:$U,0),1)&lt;&gt;"","/",""))),IF(INDEX(Daisy12!$S:$S,MATCH($P32,Daisy12!$Q:$Q,0),1)&lt;&gt;"","X",IF(INDEX(Daisy12!$R:$R,MATCH($P32,Daisy12!$Q:$Q,0),1)&lt;&gt;"","/",""))),IF(INDEX(Daisy12!$N:$N,MATCH($P32,Daisy12!$L:$L,0),1)&lt;&gt;"","X",IF(INDEX(Daisy12!$M:$M,MATCH($P32,Daisy12!$L:$L,0),1)&lt;&gt;"","/",""))),"")</f>
        <v/>
      </c>
    </row>
    <row r="33" spans="1:28">
      <c r="A33" s="97" t="s">
        <v>111</v>
      </c>
      <c r="B33" s="60" t="str">
        <f>IFERROR(IF(Daisy1!$I35="-","-",IF(Daisy1!$J35&lt;&gt;"","X",IF(AND(Daisy1!$I35&lt;&gt;"",Daisy1!$I35&lt;&gt;"-"),"/",""))),"")</f>
        <v/>
      </c>
      <c r="C33" s="59" t="str">
        <f>IFERROR(IF(Daisy2!$I35="-","-",IF(Daisy2!$J35&lt;&gt;"","X",IF(AND(Daisy2!$I35&lt;&gt;"",Daisy2!$I35&lt;&gt;"-"),"/",""))),"")</f>
        <v/>
      </c>
      <c r="D33" s="59" t="str">
        <f>IFERROR(IF(Daisy3!$I35="-","-",IF(Daisy3!$J35&lt;&gt;"","X",IF(AND(Daisy3!$I35&lt;&gt;"",Daisy3!$I35&lt;&gt;"-"),"/",""))),"")</f>
        <v/>
      </c>
      <c r="E33" s="61" t="str">
        <f>IFERROR(IF(Daisy4!$I35="-","-",IF(Daisy4!$J35&lt;&gt;"","X",IF(AND(Daisy4!$I35&lt;&gt;"",Daisy4!$I35&lt;&gt;"-"),"/",""))),"")</f>
        <v/>
      </c>
      <c r="F33" s="60" t="str">
        <f>IFERROR(IF(Daisy5!$I35="-","-",IF(Daisy5!$J35&lt;&gt;"","X",IF(AND(Daisy5!$I35&lt;&gt;"",Daisy5!$I35&lt;&gt;"-"),"/",""))),"")</f>
        <v/>
      </c>
      <c r="G33" s="59" t="str">
        <f>IFERROR(IF(Daisy6!$I35="-","-",IF(Daisy6!$J35&lt;&gt;"","X",IF(AND(Daisy6!$I35&lt;&gt;"",Daisy6!$I35&lt;&gt;"-"),"/",""))),"")</f>
        <v/>
      </c>
      <c r="H33" s="59" t="str">
        <f>IFERROR(IF(Daisy7!$I35="-","-",IF(Daisy7!$J35&lt;&gt;"","X",IF(AND(Daisy7!$I35&lt;&gt;"",Daisy7!$I35&lt;&gt;"-"),"/",""))),"")</f>
        <v/>
      </c>
      <c r="I33" s="61" t="str">
        <f>IFERROR(IF(Daisy8!$I35="-","-",IF(Daisy8!$J35&lt;&gt;"","X",IF(AND(Daisy8!$I35&lt;&gt;"",Daisy8!$I35&lt;&gt;"-"),"/",""))),"")</f>
        <v/>
      </c>
      <c r="J33" s="60" t="str">
        <f>IFERROR(IF(Daisy9!$I35="-","-",IF(Daisy9!$J35&lt;&gt;"","X",IF(AND(Daisy9!$I35&lt;&gt;"",Daisy9!$I35&lt;&gt;"-"),"/",""))),"")</f>
        <v/>
      </c>
      <c r="K33" s="59" t="str">
        <f>IFERROR(IF(Daisy10!$I35="-","-",IF(Daisy10!$J35&lt;&gt;"","X",IF(AND(Daisy10!$I35&lt;&gt;"",Daisy10!$I35&lt;&gt;"-"),"/",""))),"")</f>
        <v/>
      </c>
      <c r="L33" s="59" t="str">
        <f>IFERROR(IF(Daisy11!$I35="-","-",IF(Daisy11!$J35&lt;&gt;"","X",IF(AND(Daisy11!$I35&lt;&gt;"",Daisy11!$I35&lt;&gt;"-"),"/",""))),"")</f>
        <v/>
      </c>
      <c r="M33" s="61" t="str">
        <f>IFERROR(IF(Daisy12!$I35="-","-",IF(Daisy12!$J35&lt;&gt;"","X",IF(AND(Daisy12!$I35&lt;&gt;"",Daisy12!$I35&lt;&gt;"-"),"/",""))),"")</f>
        <v/>
      </c>
      <c r="O33" s="119"/>
      <c r="P33" s="197"/>
      <c r="Q33" s="60" t="str">
        <f>IF($P33&lt;&gt;"",IF(ISERROR(MATCH($P33,Daisy1!$L:$L,0)),IF(ISERROR(MATCH($P33,Daisy1!$Q:$Q,0)),IF(ISERROR(MATCH($P33,Daisy1!$U:$U,0)),"",IF(INDEX(Daisy1!$W:$W,MATCH($P33,Daisy1!$U:$U,0),1)&lt;&gt;"","X",IF(INDEX(Daisy1!$V:$V,MATCH($P33,Daisy1!$U:$U,0),1)&lt;&gt;"","/",""))),IF(INDEX(Daisy1!$S:$S,MATCH($P33,Daisy1!$Q:$Q,0),1)&lt;&gt;"","X",IF(INDEX(Daisy1!$R:$R,MATCH($P33,Daisy1!$Q:$Q,0),1)&lt;&gt;"","/",""))),IF(INDEX(Daisy1!$N:$N,MATCH($P33,Daisy1!$L:$L,0),1)&lt;&gt;"","X",IF(INDEX(Daisy1!$M:$M,MATCH($P33,Daisy1!$L:$L,0),1)&lt;&gt;"","/",""))),"")</f>
        <v/>
      </c>
      <c r="R33" s="59" t="str">
        <f>IF($P33&lt;&gt;"",IF(ISERROR(MATCH($P33,Daisy2!$L:$L,0)),IF(ISERROR(MATCH($P33,Daisy2!$Q:$Q,0)),IF(ISERROR(MATCH($P33,Daisy2!$U:$U,0)),"",IF(INDEX(Daisy2!$W:$W,MATCH($P33,Daisy2!$U:$U,0),1)&lt;&gt;"","X",IF(INDEX(Daisy2!$V:$V,MATCH($P33,Daisy2!$U:$U,0),1)&lt;&gt;"","/",""))),IF(INDEX(Daisy2!$S:$S,MATCH($P33,Daisy2!$Q:$Q,0),1)&lt;&gt;"","X",IF(INDEX(Daisy2!$R:$R,MATCH($P33,Daisy2!$Q:$Q,0),1)&lt;&gt;"","/",""))),IF(INDEX(Daisy2!$N:$N,MATCH($P33,Daisy2!$L:$L,0),1)&lt;&gt;"","X",IF(INDEX(Daisy2!$M:$M,MATCH($P33,Daisy2!$L:$L,0),1)&lt;&gt;"","/",""))),"")</f>
        <v/>
      </c>
      <c r="S33" s="59" t="str">
        <f>IF($P33&lt;&gt;"",IF(ISERROR(MATCH($P33,Daisy3!$L:$L,0)),IF(ISERROR(MATCH($P33,Daisy3!$Q:$Q,0)),IF(ISERROR(MATCH($P33,Daisy3!$U:$U,0)),"",IF(INDEX(Daisy3!$W:$W,MATCH($P33,Daisy3!$U:$U,0),1)&lt;&gt;"","X",IF(INDEX(Daisy3!$V:$V,MATCH($P33,Daisy3!$U:$U,0),1)&lt;&gt;"","/",""))),IF(INDEX(Daisy3!$S:$S,MATCH($P33,Daisy3!$Q:$Q,0),1)&lt;&gt;"","X",IF(INDEX(Daisy3!$R:$R,MATCH($P33,Daisy3!$Q:$Q,0),1)&lt;&gt;"","/",""))),IF(INDEX(Daisy3!$N:$N,MATCH($P33,Daisy3!$L:$L,0),1)&lt;&gt;"","X",IF(INDEX(Daisy3!$M:$M,MATCH($P33,Daisy3!$L:$L,0),1)&lt;&gt;"","/",""))),"")</f>
        <v/>
      </c>
      <c r="T33" s="61" t="str">
        <f>IF($P33&lt;&gt;"",IF(ISERROR(MATCH($P33,Daisy4!$L:$L,0)),IF(ISERROR(MATCH($P33,Daisy4!$Q:$Q,0)),IF(ISERROR(MATCH($P33,Daisy4!$U:$U,0)),"",IF(INDEX(Daisy4!$W:$W,MATCH($P33,Daisy4!$U:$U,0),1)&lt;&gt;"","X",IF(INDEX(Daisy4!$V:$V,MATCH($P33,Daisy4!$U:$U,0),1)&lt;&gt;"","/",""))),IF(INDEX(Daisy4!$S:$S,MATCH($P33,Daisy4!$Q:$Q,0),1)&lt;&gt;"","X",IF(INDEX(Daisy4!$R:$R,MATCH($P33,Daisy4!$Q:$Q,0),1)&lt;&gt;"","/",""))),IF(INDEX(Daisy4!$N:$N,MATCH($P33,Daisy4!$L:$L,0),1)&lt;&gt;"","X",IF(INDEX(Daisy4!$M:$M,MATCH($P33,Daisy4!$L:$L,0),1)&lt;&gt;"","/",""))),"")</f>
        <v/>
      </c>
      <c r="U33" s="91" t="str">
        <f>IF($P33&lt;&gt;"",IF(ISERROR(MATCH($P33,Daisy5!$L:$L,0)),IF(ISERROR(MATCH($P33,Daisy5!$Q:$Q,0)),IF(ISERROR(MATCH($P33,Daisy5!$U:$U,0)),"",IF(INDEX(Daisy5!$W:$W,MATCH($P33,Daisy5!$U:$U,0),1)&lt;&gt;"","X",IF(INDEX(Daisy5!$V:$V,MATCH($P33,Daisy5!$U:$U,0),1)&lt;&gt;"","/",""))),IF(INDEX(Daisy5!$S:$S,MATCH($P33,Daisy5!$Q:$Q,0),1)&lt;&gt;"","X",IF(INDEX(Daisy5!$R:$R,MATCH($P33,Daisy5!$Q:$Q,0),1)&lt;&gt;"","/",""))),IF(INDEX(Daisy5!$N:$N,MATCH($P33,Daisy5!$L:$L,0),1)&lt;&gt;"","X",IF(INDEX(Daisy5!$M:$M,MATCH($P33,Daisy5!$L:$L,0),1)&lt;&gt;"","/",""))),"")</f>
        <v/>
      </c>
      <c r="V33" s="59" t="str">
        <f>IF($P33&lt;&gt;"",IF(ISERROR(MATCH($P33,Daisy6!$L:$L,0)),IF(ISERROR(MATCH($P33,Daisy6!$Q:$Q,0)),IF(ISERROR(MATCH($P33,Daisy6!$U:$U,0)),"",IF(INDEX(Daisy6!$W:$W,MATCH($P33,Daisy6!$U:$U,0),1)&lt;&gt;"","X",IF(INDEX(Daisy6!$V:$V,MATCH($P33,Daisy6!$U:$U,0),1)&lt;&gt;"","/",""))),IF(INDEX(Daisy6!$S:$S,MATCH($P33,Daisy6!$Q:$Q,0),1)&lt;&gt;"","X",IF(INDEX(Daisy6!$R:$R,MATCH($P33,Daisy6!$Q:$Q,0),1)&lt;&gt;"","/",""))),IF(INDEX(Daisy6!$N:$N,MATCH($P33,Daisy6!$L:$L,0),1)&lt;&gt;"","X",IF(INDEX(Daisy6!$M:$M,MATCH($P33,Daisy6!$L:$L,0),1)&lt;&gt;"","/",""))),"")</f>
        <v/>
      </c>
      <c r="W33" s="59" t="str">
        <f>IF($P33&lt;&gt;"",IF(ISERROR(MATCH($P33,Daisy7!$L:$L,0)),IF(ISERROR(MATCH($P33,Daisy7!$Q:$Q,0)),IF(ISERROR(MATCH($P33,Daisy7!$U:$U,0)),"",IF(INDEX(Daisy7!$W:$W,MATCH($P33,Daisy7!$U:$U,0),1)&lt;&gt;"","X",IF(INDEX(Daisy7!$V:$V,MATCH($P33,Daisy7!$U:$U,0),1)&lt;&gt;"","/",""))),IF(INDEX(Daisy7!$S:$S,MATCH($P33,Daisy7!$Q:$Q,0),1)&lt;&gt;"","X",IF(INDEX(Daisy7!$R:$R,MATCH($P33,Daisy7!$Q:$Q,0),1)&lt;&gt;"","/",""))),IF(INDEX(Daisy7!$N:$N,MATCH($P33,Daisy7!$L:$L,0),1)&lt;&gt;"","X",IF(INDEX(Daisy7!$M:$M,MATCH($P33,Daisy7!$L:$L,0),1)&lt;&gt;"","/",""))),"")</f>
        <v/>
      </c>
      <c r="X33" s="61" t="str">
        <f>IF($P33&lt;&gt;"",IF(ISERROR(MATCH($P33,Daisy8!$L:$L,0)),IF(ISERROR(MATCH($P33,Daisy8!$Q:$Q,0)),IF(ISERROR(MATCH($P33,Daisy8!$U:$U,0)),"",IF(INDEX(Daisy8!$W:$W,MATCH($P33,Daisy8!$U:$U,0),1)&lt;&gt;"","X",IF(INDEX(Daisy8!$V:$V,MATCH($P33,Daisy8!$U:$U,0),1)&lt;&gt;"","/",""))),IF(INDEX(Daisy8!$S:$S,MATCH($P33,Daisy8!$Q:$Q,0),1)&lt;&gt;"","X",IF(INDEX(Daisy8!$R:$R,MATCH($P33,Daisy8!$Q:$Q,0),1)&lt;&gt;"","/",""))),IF(INDEX(Daisy8!$N:$N,MATCH($P33,Daisy8!$L:$L,0),1)&lt;&gt;"","X",IF(INDEX(Daisy8!$M:$M,MATCH($P33,Daisy8!$L:$L,0),1)&lt;&gt;"","/",""))),"")</f>
        <v/>
      </c>
      <c r="Y33" s="91" t="str">
        <f>IF($P33&lt;&gt;"",IF(ISERROR(MATCH($P33,Daisy9!$L:$L,0)),IF(ISERROR(MATCH($P33,Daisy9!$Q:$Q,0)),IF(ISERROR(MATCH($P33,Daisy9!$U:$U,0)),"",IF(INDEX(Daisy9!$W:$W,MATCH($P33,Daisy9!$U:$U,0),1)&lt;&gt;"","X",IF(INDEX(Daisy9!$V:$V,MATCH($P33,Daisy9!$U:$U,0),1)&lt;&gt;"","/",""))),IF(INDEX(Daisy9!$S:$S,MATCH($P33,Daisy9!$Q:$Q,0),1)&lt;&gt;"","X",IF(INDEX(Daisy9!$R:$R,MATCH($P33,Daisy9!$Q:$Q,0),1)&lt;&gt;"","/",""))),IF(INDEX(Daisy9!$N:$N,MATCH($P33,Daisy9!$L:$L,0),1)&lt;&gt;"","X",IF(INDEX(Daisy9!$M:$M,MATCH($P33,Daisy9!$L:$L,0),1)&lt;&gt;"","/",""))),"")</f>
        <v/>
      </c>
      <c r="Z33" s="59" t="str">
        <f>IF($P33&lt;&gt;"",IF(ISERROR(MATCH($P33,Daisy10!$L:$L,0)),IF(ISERROR(MATCH($P33,Daisy10!$Q:$Q,0)),IF(ISERROR(MATCH($P33,Daisy10!$U:$U,0)),"",IF(INDEX(Daisy10!$W:$W,MATCH($P33,Daisy10!$U:$U,0),1)&lt;&gt;"","X",IF(INDEX(Daisy10!$V:$V,MATCH($P33,Daisy10!$U:$U,0),1)&lt;&gt;"","/",""))),IF(INDEX(Daisy10!$S:$S,MATCH($P33,Daisy10!$Q:$Q,0),1)&lt;&gt;"","X",IF(INDEX(Daisy10!$R:$R,MATCH($P33,Daisy10!$Q:$Q,0),1)&lt;&gt;"","/",""))),IF(INDEX(Daisy10!$N:$N,MATCH($P33,Daisy10!$L:$L,0),1)&lt;&gt;"","X",IF(INDEX(Daisy10!$M:$M,MATCH($P33,Daisy10!$L:$L,0),1)&lt;&gt;"","/",""))),"")</f>
        <v/>
      </c>
      <c r="AA33" s="59" t="str">
        <f>IF($P33&lt;&gt;"",IF(ISERROR(MATCH($P33,Daisy11!$L:$L,0)),IF(ISERROR(MATCH($P33,Daisy11!$Q:$Q,0)),IF(ISERROR(MATCH($P33,Daisy11!$U:$U,0)),"",IF(INDEX(Daisy11!$W:$W,MATCH($P33,Daisy11!$U:$U,0),1)&lt;&gt;"","X",IF(INDEX(Daisy11!$V:$V,MATCH($P33,Daisy11!$U:$U,0),1)&lt;&gt;"","/",""))),IF(INDEX(Daisy11!$S:$S,MATCH($P33,Daisy11!$Q:$Q,0),1)&lt;&gt;"","X",IF(INDEX(Daisy11!$R:$R,MATCH($P33,Daisy11!$Q:$Q,0),1)&lt;&gt;"","/",""))),IF(INDEX(Daisy11!$N:$N,MATCH($P33,Daisy11!$L:$L,0),1)&lt;&gt;"","X",IF(INDEX(Daisy11!$M:$M,MATCH($P33,Daisy11!$L:$L,0),1)&lt;&gt;"","/",""))),"")</f>
        <v/>
      </c>
      <c r="AB33" s="61" t="str">
        <f>IF($P33&lt;&gt;"",IF(ISERROR(MATCH($P33,Daisy12!$L:$L,0)),IF(ISERROR(MATCH($P33,Daisy12!$Q:$Q,0)),IF(ISERROR(MATCH($P33,Daisy12!$U:$U,0)),"",IF(INDEX(Daisy12!$W:$W,MATCH($P33,Daisy12!$U:$U,0),1)&lt;&gt;"","X",IF(INDEX(Daisy12!$V:$V,MATCH($P33,Daisy12!$U:$U,0),1)&lt;&gt;"","/",""))),IF(INDEX(Daisy12!$S:$S,MATCH($P33,Daisy12!$Q:$Q,0),1)&lt;&gt;"","X",IF(INDEX(Daisy12!$R:$R,MATCH($P33,Daisy12!$Q:$Q,0),1)&lt;&gt;"","/",""))),IF(INDEX(Daisy12!$N:$N,MATCH($P33,Daisy12!$L:$L,0),1)&lt;&gt;"","X",IF(INDEX(Daisy12!$M:$M,MATCH($P33,Daisy12!$L:$L,0),1)&lt;&gt;"","/",""))),"")</f>
        <v/>
      </c>
    </row>
    <row r="34" spans="1:28">
      <c r="A34" s="97" t="s">
        <v>112</v>
      </c>
      <c r="B34" s="60" t="str">
        <f>IFERROR(IF(Daisy1!$I36="-","-",IF(Daisy1!$J36&lt;&gt;"","X",IF(AND(Daisy1!$I36&lt;&gt;"",Daisy1!$I36&lt;&gt;"-"),"/",""))),"")</f>
        <v/>
      </c>
      <c r="C34" s="59" t="str">
        <f>IFERROR(IF(Daisy2!$I36="-","-",IF(Daisy2!$J36&lt;&gt;"","X",IF(AND(Daisy2!$I36&lt;&gt;"",Daisy2!$I36&lt;&gt;"-"),"/",""))),"")</f>
        <v/>
      </c>
      <c r="D34" s="59" t="str">
        <f>IFERROR(IF(Daisy3!$I36="-","-",IF(Daisy3!$J36&lt;&gt;"","X",IF(AND(Daisy3!$I36&lt;&gt;"",Daisy3!$I36&lt;&gt;"-"),"/",""))),"")</f>
        <v/>
      </c>
      <c r="E34" s="61" t="str">
        <f>IFERROR(IF(Daisy4!$I36="-","-",IF(Daisy4!$J36&lt;&gt;"","X",IF(AND(Daisy4!$I36&lt;&gt;"",Daisy4!$I36&lt;&gt;"-"),"/",""))),"")</f>
        <v/>
      </c>
      <c r="F34" s="60" t="str">
        <f>IFERROR(IF(Daisy5!$I36="-","-",IF(Daisy5!$J36&lt;&gt;"","X",IF(AND(Daisy5!$I36&lt;&gt;"",Daisy5!$I36&lt;&gt;"-"),"/",""))),"")</f>
        <v/>
      </c>
      <c r="G34" s="59" t="str">
        <f>IFERROR(IF(Daisy6!$I36="-","-",IF(Daisy6!$J36&lt;&gt;"","X",IF(AND(Daisy6!$I36&lt;&gt;"",Daisy6!$I36&lt;&gt;"-"),"/",""))),"")</f>
        <v/>
      </c>
      <c r="H34" s="59" t="str">
        <f>IFERROR(IF(Daisy7!$I36="-","-",IF(Daisy7!$J36&lt;&gt;"","X",IF(AND(Daisy7!$I36&lt;&gt;"",Daisy7!$I36&lt;&gt;"-"),"/",""))),"")</f>
        <v/>
      </c>
      <c r="I34" s="61" t="str">
        <f>IFERROR(IF(Daisy8!$I36="-","-",IF(Daisy8!$J36&lt;&gt;"","X",IF(AND(Daisy8!$I36&lt;&gt;"",Daisy8!$I36&lt;&gt;"-"),"/",""))),"")</f>
        <v/>
      </c>
      <c r="J34" s="60" t="str">
        <f>IFERROR(IF(Daisy9!$I36="-","-",IF(Daisy9!$J36&lt;&gt;"","X",IF(AND(Daisy9!$I36&lt;&gt;"",Daisy9!$I36&lt;&gt;"-"),"/",""))),"")</f>
        <v/>
      </c>
      <c r="K34" s="59" t="str">
        <f>IFERROR(IF(Daisy10!$I36="-","-",IF(Daisy10!$J36&lt;&gt;"","X",IF(AND(Daisy10!$I36&lt;&gt;"",Daisy10!$I36&lt;&gt;"-"),"/",""))),"")</f>
        <v/>
      </c>
      <c r="L34" s="59" t="str">
        <f>IFERROR(IF(Daisy11!$I36="-","-",IF(Daisy11!$J36&lt;&gt;"","X",IF(AND(Daisy11!$I36&lt;&gt;"",Daisy11!$I36&lt;&gt;"-"),"/",""))),"")</f>
        <v/>
      </c>
      <c r="M34" s="61" t="str">
        <f>IFERROR(IF(Daisy12!$I36="-","-",IF(Daisy12!$J36&lt;&gt;"","X",IF(AND(Daisy12!$I36&lt;&gt;"",Daisy12!$I36&lt;&gt;"-"),"/",""))),"")</f>
        <v/>
      </c>
      <c r="O34" s="119"/>
      <c r="P34" s="197"/>
      <c r="Q34" s="60" t="str">
        <f>IF($P34&lt;&gt;"",IF(ISERROR(MATCH($P34,Daisy1!$L:$L,0)),IF(ISERROR(MATCH($P34,Daisy1!$Q:$Q,0)),IF(ISERROR(MATCH($P34,Daisy1!$U:$U,0)),"",IF(INDEX(Daisy1!$W:$W,MATCH($P34,Daisy1!$U:$U,0),1)&lt;&gt;"","X",IF(INDEX(Daisy1!$V:$V,MATCH($P34,Daisy1!$U:$U,0),1)&lt;&gt;"","/",""))),IF(INDEX(Daisy1!$S:$S,MATCH($P34,Daisy1!$Q:$Q,0),1)&lt;&gt;"","X",IF(INDEX(Daisy1!$R:$R,MATCH($P34,Daisy1!$Q:$Q,0),1)&lt;&gt;"","/",""))),IF(INDEX(Daisy1!$N:$N,MATCH($P34,Daisy1!$L:$L,0),1)&lt;&gt;"","X",IF(INDEX(Daisy1!$M:$M,MATCH($P34,Daisy1!$L:$L,0),1)&lt;&gt;"","/",""))),"")</f>
        <v/>
      </c>
      <c r="R34" s="59" t="str">
        <f>IF($P34&lt;&gt;"",IF(ISERROR(MATCH($P34,Daisy2!$L:$L,0)),IF(ISERROR(MATCH($P34,Daisy2!$Q:$Q,0)),IF(ISERROR(MATCH($P34,Daisy2!$U:$U,0)),"",IF(INDEX(Daisy2!$W:$W,MATCH($P34,Daisy2!$U:$U,0),1)&lt;&gt;"","X",IF(INDEX(Daisy2!$V:$V,MATCH($P34,Daisy2!$U:$U,0),1)&lt;&gt;"","/",""))),IF(INDEX(Daisy2!$S:$S,MATCH($P34,Daisy2!$Q:$Q,0),1)&lt;&gt;"","X",IF(INDEX(Daisy2!$R:$R,MATCH($P34,Daisy2!$Q:$Q,0),1)&lt;&gt;"","/",""))),IF(INDEX(Daisy2!$N:$N,MATCH($P34,Daisy2!$L:$L,0),1)&lt;&gt;"","X",IF(INDEX(Daisy2!$M:$M,MATCH($P34,Daisy2!$L:$L,0),1)&lt;&gt;"","/",""))),"")</f>
        <v/>
      </c>
      <c r="S34" s="59" t="str">
        <f>IF($P34&lt;&gt;"",IF(ISERROR(MATCH($P34,Daisy3!$L:$L,0)),IF(ISERROR(MATCH($P34,Daisy3!$Q:$Q,0)),IF(ISERROR(MATCH($P34,Daisy3!$U:$U,0)),"",IF(INDEX(Daisy3!$W:$W,MATCH($P34,Daisy3!$U:$U,0),1)&lt;&gt;"","X",IF(INDEX(Daisy3!$V:$V,MATCH($P34,Daisy3!$U:$U,0),1)&lt;&gt;"","/",""))),IF(INDEX(Daisy3!$S:$S,MATCH($P34,Daisy3!$Q:$Q,0),1)&lt;&gt;"","X",IF(INDEX(Daisy3!$R:$R,MATCH($P34,Daisy3!$Q:$Q,0),1)&lt;&gt;"","/",""))),IF(INDEX(Daisy3!$N:$N,MATCH($P34,Daisy3!$L:$L,0),1)&lt;&gt;"","X",IF(INDEX(Daisy3!$M:$M,MATCH($P34,Daisy3!$L:$L,0),1)&lt;&gt;"","/",""))),"")</f>
        <v/>
      </c>
      <c r="T34" s="61" t="str">
        <f>IF($P34&lt;&gt;"",IF(ISERROR(MATCH($P34,Daisy4!$L:$L,0)),IF(ISERROR(MATCH($P34,Daisy4!$Q:$Q,0)),IF(ISERROR(MATCH($P34,Daisy4!$U:$U,0)),"",IF(INDEX(Daisy4!$W:$W,MATCH($P34,Daisy4!$U:$U,0),1)&lt;&gt;"","X",IF(INDEX(Daisy4!$V:$V,MATCH($P34,Daisy4!$U:$U,0),1)&lt;&gt;"","/",""))),IF(INDEX(Daisy4!$S:$S,MATCH($P34,Daisy4!$Q:$Q,0),1)&lt;&gt;"","X",IF(INDEX(Daisy4!$R:$R,MATCH($P34,Daisy4!$Q:$Q,0),1)&lt;&gt;"","/",""))),IF(INDEX(Daisy4!$N:$N,MATCH($P34,Daisy4!$L:$L,0),1)&lt;&gt;"","X",IF(INDEX(Daisy4!$M:$M,MATCH($P34,Daisy4!$L:$L,0),1)&lt;&gt;"","/",""))),"")</f>
        <v/>
      </c>
      <c r="U34" s="91" t="str">
        <f>IF($P34&lt;&gt;"",IF(ISERROR(MATCH($P34,Daisy5!$L:$L,0)),IF(ISERROR(MATCH($P34,Daisy5!$Q:$Q,0)),IF(ISERROR(MATCH($P34,Daisy5!$U:$U,0)),"",IF(INDEX(Daisy5!$W:$W,MATCH($P34,Daisy5!$U:$U,0),1)&lt;&gt;"","X",IF(INDEX(Daisy5!$V:$V,MATCH($P34,Daisy5!$U:$U,0),1)&lt;&gt;"","/",""))),IF(INDEX(Daisy5!$S:$S,MATCH($P34,Daisy5!$Q:$Q,0),1)&lt;&gt;"","X",IF(INDEX(Daisy5!$R:$R,MATCH($P34,Daisy5!$Q:$Q,0),1)&lt;&gt;"","/",""))),IF(INDEX(Daisy5!$N:$N,MATCH($P34,Daisy5!$L:$L,0),1)&lt;&gt;"","X",IF(INDEX(Daisy5!$M:$M,MATCH($P34,Daisy5!$L:$L,0),1)&lt;&gt;"","/",""))),"")</f>
        <v/>
      </c>
      <c r="V34" s="59" t="str">
        <f>IF($P34&lt;&gt;"",IF(ISERROR(MATCH($P34,Daisy6!$L:$L,0)),IF(ISERROR(MATCH($P34,Daisy6!$Q:$Q,0)),IF(ISERROR(MATCH($P34,Daisy6!$U:$U,0)),"",IF(INDEX(Daisy6!$W:$W,MATCH($P34,Daisy6!$U:$U,0),1)&lt;&gt;"","X",IF(INDEX(Daisy6!$V:$V,MATCH($P34,Daisy6!$U:$U,0),1)&lt;&gt;"","/",""))),IF(INDEX(Daisy6!$S:$S,MATCH($P34,Daisy6!$Q:$Q,0),1)&lt;&gt;"","X",IF(INDEX(Daisy6!$R:$R,MATCH($P34,Daisy6!$Q:$Q,0),1)&lt;&gt;"","/",""))),IF(INDEX(Daisy6!$N:$N,MATCH($P34,Daisy6!$L:$L,0),1)&lt;&gt;"","X",IF(INDEX(Daisy6!$M:$M,MATCH($P34,Daisy6!$L:$L,0),1)&lt;&gt;"","/",""))),"")</f>
        <v/>
      </c>
      <c r="W34" s="59" t="str">
        <f>IF($P34&lt;&gt;"",IF(ISERROR(MATCH($P34,Daisy7!$L:$L,0)),IF(ISERROR(MATCH($P34,Daisy7!$Q:$Q,0)),IF(ISERROR(MATCH($P34,Daisy7!$U:$U,0)),"",IF(INDEX(Daisy7!$W:$W,MATCH($P34,Daisy7!$U:$U,0),1)&lt;&gt;"","X",IF(INDEX(Daisy7!$V:$V,MATCH($P34,Daisy7!$U:$U,0),1)&lt;&gt;"","/",""))),IF(INDEX(Daisy7!$S:$S,MATCH($P34,Daisy7!$Q:$Q,0),1)&lt;&gt;"","X",IF(INDEX(Daisy7!$R:$R,MATCH($P34,Daisy7!$Q:$Q,0),1)&lt;&gt;"","/",""))),IF(INDEX(Daisy7!$N:$N,MATCH($P34,Daisy7!$L:$L,0),1)&lt;&gt;"","X",IF(INDEX(Daisy7!$M:$M,MATCH($P34,Daisy7!$L:$L,0),1)&lt;&gt;"","/",""))),"")</f>
        <v/>
      </c>
      <c r="X34" s="61" t="str">
        <f>IF($P34&lt;&gt;"",IF(ISERROR(MATCH($P34,Daisy8!$L:$L,0)),IF(ISERROR(MATCH($P34,Daisy8!$Q:$Q,0)),IF(ISERROR(MATCH($P34,Daisy8!$U:$U,0)),"",IF(INDEX(Daisy8!$W:$W,MATCH($P34,Daisy8!$U:$U,0),1)&lt;&gt;"","X",IF(INDEX(Daisy8!$V:$V,MATCH($P34,Daisy8!$U:$U,0),1)&lt;&gt;"","/",""))),IF(INDEX(Daisy8!$S:$S,MATCH($P34,Daisy8!$Q:$Q,0),1)&lt;&gt;"","X",IF(INDEX(Daisy8!$R:$R,MATCH($P34,Daisy8!$Q:$Q,0),1)&lt;&gt;"","/",""))),IF(INDEX(Daisy8!$N:$N,MATCH($P34,Daisy8!$L:$L,0),1)&lt;&gt;"","X",IF(INDEX(Daisy8!$M:$M,MATCH($P34,Daisy8!$L:$L,0),1)&lt;&gt;"","/",""))),"")</f>
        <v/>
      </c>
      <c r="Y34" s="91" t="str">
        <f>IF($P34&lt;&gt;"",IF(ISERROR(MATCH($P34,Daisy9!$L:$L,0)),IF(ISERROR(MATCH($P34,Daisy9!$Q:$Q,0)),IF(ISERROR(MATCH($P34,Daisy9!$U:$U,0)),"",IF(INDEX(Daisy9!$W:$W,MATCH($P34,Daisy9!$U:$U,0),1)&lt;&gt;"","X",IF(INDEX(Daisy9!$V:$V,MATCH($P34,Daisy9!$U:$U,0),1)&lt;&gt;"","/",""))),IF(INDEX(Daisy9!$S:$S,MATCH($P34,Daisy9!$Q:$Q,0),1)&lt;&gt;"","X",IF(INDEX(Daisy9!$R:$R,MATCH($P34,Daisy9!$Q:$Q,0),1)&lt;&gt;"","/",""))),IF(INDEX(Daisy9!$N:$N,MATCH($P34,Daisy9!$L:$L,0),1)&lt;&gt;"","X",IF(INDEX(Daisy9!$M:$M,MATCH($P34,Daisy9!$L:$L,0),1)&lt;&gt;"","/",""))),"")</f>
        <v/>
      </c>
      <c r="Z34" s="59" t="str">
        <f>IF($P34&lt;&gt;"",IF(ISERROR(MATCH($P34,Daisy10!$L:$L,0)),IF(ISERROR(MATCH($P34,Daisy10!$Q:$Q,0)),IF(ISERROR(MATCH($P34,Daisy10!$U:$U,0)),"",IF(INDEX(Daisy10!$W:$W,MATCH($P34,Daisy10!$U:$U,0),1)&lt;&gt;"","X",IF(INDEX(Daisy10!$V:$V,MATCH($P34,Daisy10!$U:$U,0),1)&lt;&gt;"","/",""))),IF(INDEX(Daisy10!$S:$S,MATCH($P34,Daisy10!$Q:$Q,0),1)&lt;&gt;"","X",IF(INDEX(Daisy10!$R:$R,MATCH($P34,Daisy10!$Q:$Q,0),1)&lt;&gt;"","/",""))),IF(INDEX(Daisy10!$N:$N,MATCH($P34,Daisy10!$L:$L,0),1)&lt;&gt;"","X",IF(INDEX(Daisy10!$M:$M,MATCH($P34,Daisy10!$L:$L,0),1)&lt;&gt;"","/",""))),"")</f>
        <v/>
      </c>
      <c r="AA34" s="59" t="str">
        <f>IF($P34&lt;&gt;"",IF(ISERROR(MATCH($P34,Daisy11!$L:$L,0)),IF(ISERROR(MATCH($P34,Daisy11!$Q:$Q,0)),IF(ISERROR(MATCH($P34,Daisy11!$U:$U,0)),"",IF(INDEX(Daisy11!$W:$W,MATCH($P34,Daisy11!$U:$U,0),1)&lt;&gt;"","X",IF(INDEX(Daisy11!$V:$V,MATCH($P34,Daisy11!$U:$U,0),1)&lt;&gt;"","/",""))),IF(INDEX(Daisy11!$S:$S,MATCH($P34,Daisy11!$Q:$Q,0),1)&lt;&gt;"","X",IF(INDEX(Daisy11!$R:$R,MATCH($P34,Daisy11!$Q:$Q,0),1)&lt;&gt;"","/",""))),IF(INDEX(Daisy11!$N:$N,MATCH($P34,Daisy11!$L:$L,0),1)&lt;&gt;"","X",IF(INDEX(Daisy11!$M:$M,MATCH($P34,Daisy11!$L:$L,0),1)&lt;&gt;"","/",""))),"")</f>
        <v/>
      </c>
      <c r="AB34" s="61" t="str">
        <f>IF($P34&lt;&gt;"",IF(ISERROR(MATCH($P34,Daisy12!$L:$L,0)),IF(ISERROR(MATCH($P34,Daisy12!$Q:$Q,0)),IF(ISERROR(MATCH($P34,Daisy12!$U:$U,0)),"",IF(INDEX(Daisy12!$W:$W,MATCH($P34,Daisy12!$U:$U,0),1)&lt;&gt;"","X",IF(INDEX(Daisy12!$V:$V,MATCH($P34,Daisy12!$U:$U,0),1)&lt;&gt;"","/",""))),IF(INDEX(Daisy12!$S:$S,MATCH($P34,Daisy12!$Q:$Q,0),1)&lt;&gt;"","X",IF(INDEX(Daisy12!$R:$R,MATCH($P34,Daisy12!$Q:$Q,0),1)&lt;&gt;"","/",""))),IF(INDEX(Daisy12!$N:$N,MATCH($P34,Daisy12!$L:$L,0),1)&lt;&gt;"","X",IF(INDEX(Daisy12!$M:$M,MATCH($P34,Daisy12!$L:$L,0),1)&lt;&gt;"","/",""))),"")</f>
        <v/>
      </c>
    </row>
    <row r="35" spans="1:28" ht="15.75" thickBot="1">
      <c r="A35" s="98" t="s">
        <v>113</v>
      </c>
      <c r="B35" s="62" t="str">
        <f>IFERROR(IF(Daisy1!$I37="-","-",IF(Daisy1!$J37&lt;&gt;"","X",IF(AND(Daisy1!$I37&lt;&gt;"",Daisy1!$I37&lt;&gt;"-"),"/",""))),"")</f>
        <v/>
      </c>
      <c r="C35" s="63" t="str">
        <f>IFERROR(IF(Daisy2!$I37="-","-",IF(Daisy2!$J37&lt;&gt;"","X",IF(AND(Daisy2!$I37&lt;&gt;"",Daisy2!$I37&lt;&gt;"-"),"/",""))),"")</f>
        <v/>
      </c>
      <c r="D35" s="63" t="str">
        <f>IFERROR(IF(Daisy3!$I37="-","-",IF(Daisy3!$J37&lt;&gt;"","X",IF(AND(Daisy3!$I37&lt;&gt;"",Daisy3!$I37&lt;&gt;"-"),"/",""))),"")</f>
        <v/>
      </c>
      <c r="E35" s="64" t="str">
        <f>IFERROR(IF(Daisy4!$I37="-","-",IF(Daisy4!$J37&lt;&gt;"","X",IF(AND(Daisy4!$I37&lt;&gt;"",Daisy4!$I37&lt;&gt;"-"),"/",""))),"")</f>
        <v/>
      </c>
      <c r="F35" s="62" t="str">
        <f>IFERROR(IF(Daisy5!$I37="-","-",IF(Daisy5!$J37&lt;&gt;"","X",IF(AND(Daisy5!$I37&lt;&gt;"",Daisy5!$I37&lt;&gt;"-"),"/",""))),"")</f>
        <v/>
      </c>
      <c r="G35" s="63" t="str">
        <f>IFERROR(IF(Daisy6!$I37="-","-",IF(Daisy6!$J37&lt;&gt;"","X",IF(AND(Daisy6!$I37&lt;&gt;"",Daisy6!$I37&lt;&gt;"-"),"/",""))),"")</f>
        <v/>
      </c>
      <c r="H35" s="63" t="str">
        <f>IFERROR(IF(Daisy7!$I37="-","-",IF(Daisy7!$J37&lt;&gt;"","X",IF(AND(Daisy7!$I37&lt;&gt;"",Daisy7!$I37&lt;&gt;"-"),"/",""))),"")</f>
        <v/>
      </c>
      <c r="I35" s="64" t="str">
        <f>IFERROR(IF(Daisy8!$I37="-","-",IF(Daisy8!$J37&lt;&gt;"","X",IF(AND(Daisy8!$I37&lt;&gt;"",Daisy8!$I37&lt;&gt;"-"),"/",""))),"")</f>
        <v/>
      </c>
      <c r="J35" s="62" t="str">
        <f>IFERROR(IF(Daisy9!$I37="-","-",IF(Daisy9!$J37&lt;&gt;"","X",IF(AND(Daisy9!$I37&lt;&gt;"",Daisy9!$I37&lt;&gt;"-"),"/",""))),"")</f>
        <v/>
      </c>
      <c r="K35" s="63" t="str">
        <f>IFERROR(IF(Daisy10!$I37="-","-",IF(Daisy10!$J37&lt;&gt;"","X",IF(AND(Daisy10!$I37&lt;&gt;"",Daisy10!$I37&lt;&gt;"-"),"/",""))),"")</f>
        <v/>
      </c>
      <c r="L35" s="63" t="str">
        <f>IFERROR(IF(Daisy11!$I37="-","-",IF(Daisy11!$J37&lt;&gt;"","X",IF(AND(Daisy11!$I37&lt;&gt;"",Daisy11!$I37&lt;&gt;"-"),"/",""))),"")</f>
        <v/>
      </c>
      <c r="M35" s="64" t="str">
        <f>IFERROR(IF(Daisy12!$I37="-","-",IF(Daisy12!$J37&lt;&gt;"","X",IF(AND(Daisy12!$I37&lt;&gt;"",Daisy12!$I37&lt;&gt;"-"),"/",""))),"")</f>
        <v/>
      </c>
      <c r="O35" s="119"/>
      <c r="P35" s="197"/>
      <c r="Q35" s="60" t="str">
        <f>IF($P35&lt;&gt;"",IF(ISERROR(MATCH($P35,Daisy1!$L:$L,0)),IF(ISERROR(MATCH($P35,Daisy1!$Q:$Q,0)),IF(ISERROR(MATCH($P35,Daisy1!$U:$U,0)),"",IF(INDEX(Daisy1!$W:$W,MATCH($P35,Daisy1!$U:$U,0),1)&lt;&gt;"","X",IF(INDEX(Daisy1!$V:$V,MATCH($P35,Daisy1!$U:$U,0),1)&lt;&gt;"","/",""))),IF(INDEX(Daisy1!$S:$S,MATCH($P35,Daisy1!$Q:$Q,0),1)&lt;&gt;"","X",IF(INDEX(Daisy1!$R:$R,MATCH($P35,Daisy1!$Q:$Q,0),1)&lt;&gt;"","/",""))),IF(INDEX(Daisy1!$N:$N,MATCH($P35,Daisy1!$L:$L,0),1)&lt;&gt;"","X",IF(INDEX(Daisy1!$M:$M,MATCH($P35,Daisy1!$L:$L,0),1)&lt;&gt;"","/",""))),"")</f>
        <v/>
      </c>
      <c r="R35" s="59" t="str">
        <f>IF($P35&lt;&gt;"",IF(ISERROR(MATCH($P35,Daisy2!$L:$L,0)),IF(ISERROR(MATCH($P35,Daisy2!$Q:$Q,0)),IF(ISERROR(MATCH($P35,Daisy2!$U:$U,0)),"",IF(INDEX(Daisy2!$W:$W,MATCH($P35,Daisy2!$U:$U,0),1)&lt;&gt;"","X",IF(INDEX(Daisy2!$V:$V,MATCH($P35,Daisy2!$U:$U,0),1)&lt;&gt;"","/",""))),IF(INDEX(Daisy2!$S:$S,MATCH($P35,Daisy2!$Q:$Q,0),1)&lt;&gt;"","X",IF(INDEX(Daisy2!$R:$R,MATCH($P35,Daisy2!$Q:$Q,0),1)&lt;&gt;"","/",""))),IF(INDEX(Daisy2!$N:$N,MATCH($P35,Daisy2!$L:$L,0),1)&lt;&gt;"","X",IF(INDEX(Daisy2!$M:$M,MATCH($P35,Daisy2!$L:$L,0),1)&lt;&gt;"","/",""))),"")</f>
        <v/>
      </c>
      <c r="S35" s="59" t="str">
        <f>IF($P35&lt;&gt;"",IF(ISERROR(MATCH($P35,Daisy3!$L:$L,0)),IF(ISERROR(MATCH($P35,Daisy3!$Q:$Q,0)),IF(ISERROR(MATCH($P35,Daisy3!$U:$U,0)),"",IF(INDEX(Daisy3!$W:$W,MATCH($P35,Daisy3!$U:$U,0),1)&lt;&gt;"","X",IF(INDEX(Daisy3!$V:$V,MATCH($P35,Daisy3!$U:$U,0),1)&lt;&gt;"","/",""))),IF(INDEX(Daisy3!$S:$S,MATCH($P35,Daisy3!$Q:$Q,0),1)&lt;&gt;"","X",IF(INDEX(Daisy3!$R:$R,MATCH($P35,Daisy3!$Q:$Q,0),1)&lt;&gt;"","/",""))),IF(INDEX(Daisy3!$N:$N,MATCH($P35,Daisy3!$L:$L,0),1)&lt;&gt;"","X",IF(INDEX(Daisy3!$M:$M,MATCH($P35,Daisy3!$L:$L,0),1)&lt;&gt;"","/",""))),"")</f>
        <v/>
      </c>
      <c r="T35" s="61" t="str">
        <f>IF($P35&lt;&gt;"",IF(ISERROR(MATCH($P35,Daisy4!$L:$L,0)),IF(ISERROR(MATCH($P35,Daisy4!$Q:$Q,0)),IF(ISERROR(MATCH($P35,Daisy4!$U:$U,0)),"",IF(INDEX(Daisy4!$W:$W,MATCH($P35,Daisy4!$U:$U,0),1)&lt;&gt;"","X",IF(INDEX(Daisy4!$V:$V,MATCH($P35,Daisy4!$U:$U,0),1)&lt;&gt;"","/",""))),IF(INDEX(Daisy4!$S:$S,MATCH($P35,Daisy4!$Q:$Q,0),1)&lt;&gt;"","X",IF(INDEX(Daisy4!$R:$R,MATCH($P35,Daisy4!$Q:$Q,0),1)&lt;&gt;"","/",""))),IF(INDEX(Daisy4!$N:$N,MATCH($P35,Daisy4!$L:$L,0),1)&lt;&gt;"","X",IF(INDEX(Daisy4!$M:$M,MATCH($P35,Daisy4!$L:$L,0),1)&lt;&gt;"","/",""))),"")</f>
        <v/>
      </c>
      <c r="U35" s="91" t="str">
        <f>IF($P35&lt;&gt;"",IF(ISERROR(MATCH($P35,Daisy5!$L:$L,0)),IF(ISERROR(MATCH($P35,Daisy5!$Q:$Q,0)),IF(ISERROR(MATCH($P35,Daisy5!$U:$U,0)),"",IF(INDEX(Daisy5!$W:$W,MATCH($P35,Daisy5!$U:$U,0),1)&lt;&gt;"","X",IF(INDEX(Daisy5!$V:$V,MATCH($P35,Daisy5!$U:$U,0),1)&lt;&gt;"","/",""))),IF(INDEX(Daisy5!$S:$S,MATCH($P35,Daisy5!$Q:$Q,0),1)&lt;&gt;"","X",IF(INDEX(Daisy5!$R:$R,MATCH($P35,Daisy5!$Q:$Q,0),1)&lt;&gt;"","/",""))),IF(INDEX(Daisy5!$N:$N,MATCH($P35,Daisy5!$L:$L,0),1)&lt;&gt;"","X",IF(INDEX(Daisy5!$M:$M,MATCH($P35,Daisy5!$L:$L,0),1)&lt;&gt;"","/",""))),"")</f>
        <v/>
      </c>
      <c r="V35" s="59" t="str">
        <f>IF($P35&lt;&gt;"",IF(ISERROR(MATCH($P35,Daisy6!$L:$L,0)),IF(ISERROR(MATCH($P35,Daisy6!$Q:$Q,0)),IF(ISERROR(MATCH($P35,Daisy6!$U:$U,0)),"",IF(INDEX(Daisy6!$W:$W,MATCH($P35,Daisy6!$U:$U,0),1)&lt;&gt;"","X",IF(INDEX(Daisy6!$V:$V,MATCH($P35,Daisy6!$U:$U,0),1)&lt;&gt;"","/",""))),IF(INDEX(Daisy6!$S:$S,MATCH($P35,Daisy6!$Q:$Q,0),1)&lt;&gt;"","X",IF(INDEX(Daisy6!$R:$R,MATCH($P35,Daisy6!$Q:$Q,0),1)&lt;&gt;"","/",""))),IF(INDEX(Daisy6!$N:$N,MATCH($P35,Daisy6!$L:$L,0),1)&lt;&gt;"","X",IF(INDEX(Daisy6!$M:$M,MATCH($P35,Daisy6!$L:$L,0),1)&lt;&gt;"","/",""))),"")</f>
        <v/>
      </c>
      <c r="W35" s="59" t="str">
        <f>IF($P35&lt;&gt;"",IF(ISERROR(MATCH($P35,Daisy7!$L:$L,0)),IF(ISERROR(MATCH($P35,Daisy7!$Q:$Q,0)),IF(ISERROR(MATCH($P35,Daisy7!$U:$U,0)),"",IF(INDEX(Daisy7!$W:$W,MATCH($P35,Daisy7!$U:$U,0),1)&lt;&gt;"","X",IF(INDEX(Daisy7!$V:$V,MATCH($P35,Daisy7!$U:$U,0),1)&lt;&gt;"","/",""))),IF(INDEX(Daisy7!$S:$S,MATCH($P35,Daisy7!$Q:$Q,0),1)&lt;&gt;"","X",IF(INDEX(Daisy7!$R:$R,MATCH($P35,Daisy7!$Q:$Q,0),1)&lt;&gt;"","/",""))),IF(INDEX(Daisy7!$N:$N,MATCH($P35,Daisy7!$L:$L,0),1)&lt;&gt;"","X",IF(INDEX(Daisy7!$M:$M,MATCH($P35,Daisy7!$L:$L,0),1)&lt;&gt;"","/",""))),"")</f>
        <v/>
      </c>
      <c r="X35" s="61" t="str">
        <f>IF($P35&lt;&gt;"",IF(ISERROR(MATCH($P35,Daisy8!$L:$L,0)),IF(ISERROR(MATCH($P35,Daisy8!$Q:$Q,0)),IF(ISERROR(MATCH($P35,Daisy8!$U:$U,0)),"",IF(INDEX(Daisy8!$W:$W,MATCH($P35,Daisy8!$U:$U,0),1)&lt;&gt;"","X",IF(INDEX(Daisy8!$V:$V,MATCH($P35,Daisy8!$U:$U,0),1)&lt;&gt;"","/",""))),IF(INDEX(Daisy8!$S:$S,MATCH($P35,Daisy8!$Q:$Q,0),1)&lt;&gt;"","X",IF(INDEX(Daisy8!$R:$R,MATCH($P35,Daisy8!$Q:$Q,0),1)&lt;&gt;"","/",""))),IF(INDEX(Daisy8!$N:$N,MATCH($P35,Daisy8!$L:$L,0),1)&lt;&gt;"","X",IF(INDEX(Daisy8!$M:$M,MATCH($P35,Daisy8!$L:$L,0),1)&lt;&gt;"","/",""))),"")</f>
        <v/>
      </c>
      <c r="Y35" s="91" t="str">
        <f>IF($P35&lt;&gt;"",IF(ISERROR(MATCH($P35,Daisy9!$L:$L,0)),IF(ISERROR(MATCH($P35,Daisy9!$Q:$Q,0)),IF(ISERROR(MATCH($P35,Daisy9!$U:$U,0)),"",IF(INDEX(Daisy9!$W:$W,MATCH($P35,Daisy9!$U:$U,0),1)&lt;&gt;"","X",IF(INDEX(Daisy9!$V:$V,MATCH($P35,Daisy9!$U:$U,0),1)&lt;&gt;"","/",""))),IF(INDEX(Daisy9!$S:$S,MATCH($P35,Daisy9!$Q:$Q,0),1)&lt;&gt;"","X",IF(INDEX(Daisy9!$R:$R,MATCH($P35,Daisy9!$Q:$Q,0),1)&lt;&gt;"","/",""))),IF(INDEX(Daisy9!$N:$N,MATCH($P35,Daisy9!$L:$L,0),1)&lt;&gt;"","X",IF(INDEX(Daisy9!$M:$M,MATCH($P35,Daisy9!$L:$L,0),1)&lt;&gt;"","/",""))),"")</f>
        <v/>
      </c>
      <c r="Z35" s="59" t="str">
        <f>IF($P35&lt;&gt;"",IF(ISERROR(MATCH($P35,Daisy10!$L:$L,0)),IF(ISERROR(MATCH($P35,Daisy10!$Q:$Q,0)),IF(ISERROR(MATCH($P35,Daisy10!$U:$U,0)),"",IF(INDEX(Daisy10!$W:$W,MATCH($P35,Daisy10!$U:$U,0),1)&lt;&gt;"","X",IF(INDEX(Daisy10!$V:$V,MATCH($P35,Daisy10!$U:$U,0),1)&lt;&gt;"","/",""))),IF(INDEX(Daisy10!$S:$S,MATCH($P35,Daisy10!$Q:$Q,0),1)&lt;&gt;"","X",IF(INDEX(Daisy10!$R:$R,MATCH($P35,Daisy10!$Q:$Q,0),1)&lt;&gt;"","/",""))),IF(INDEX(Daisy10!$N:$N,MATCH($P35,Daisy10!$L:$L,0),1)&lt;&gt;"","X",IF(INDEX(Daisy10!$M:$M,MATCH($P35,Daisy10!$L:$L,0),1)&lt;&gt;"","/",""))),"")</f>
        <v/>
      </c>
      <c r="AA35" s="59" t="str">
        <f>IF($P35&lt;&gt;"",IF(ISERROR(MATCH($P35,Daisy11!$L:$L,0)),IF(ISERROR(MATCH($P35,Daisy11!$Q:$Q,0)),IF(ISERROR(MATCH($P35,Daisy11!$U:$U,0)),"",IF(INDEX(Daisy11!$W:$W,MATCH($P35,Daisy11!$U:$U,0),1)&lt;&gt;"","X",IF(INDEX(Daisy11!$V:$V,MATCH($P35,Daisy11!$U:$U,0),1)&lt;&gt;"","/",""))),IF(INDEX(Daisy11!$S:$S,MATCH($P35,Daisy11!$Q:$Q,0),1)&lt;&gt;"","X",IF(INDEX(Daisy11!$R:$R,MATCH($P35,Daisy11!$Q:$Q,0),1)&lt;&gt;"","/",""))),IF(INDEX(Daisy11!$N:$N,MATCH($P35,Daisy11!$L:$L,0),1)&lt;&gt;"","X",IF(INDEX(Daisy11!$M:$M,MATCH($P35,Daisy11!$L:$L,0),1)&lt;&gt;"","/",""))),"")</f>
        <v/>
      </c>
      <c r="AB35" s="61" t="str">
        <f>IF($P35&lt;&gt;"",IF(ISERROR(MATCH($P35,Daisy12!$L:$L,0)),IF(ISERROR(MATCH($P35,Daisy12!$Q:$Q,0)),IF(ISERROR(MATCH($P35,Daisy12!$U:$U,0)),"",IF(INDEX(Daisy12!$W:$W,MATCH($P35,Daisy12!$U:$U,0),1)&lt;&gt;"","X",IF(INDEX(Daisy12!$V:$V,MATCH($P35,Daisy12!$U:$U,0),1)&lt;&gt;"","/",""))),IF(INDEX(Daisy12!$S:$S,MATCH($P35,Daisy12!$Q:$Q,0),1)&lt;&gt;"","X",IF(INDEX(Daisy12!$R:$R,MATCH($P35,Daisy12!$Q:$Q,0),1)&lt;&gt;"","/",""))),IF(INDEX(Daisy12!$N:$N,MATCH($P35,Daisy12!$L:$L,0),1)&lt;&gt;"","X",IF(INDEX(Daisy12!$M:$M,MATCH($P35,Daisy12!$L:$L,0),1)&lt;&gt;"","/",""))),"")</f>
        <v/>
      </c>
    </row>
    <row r="36" spans="1:28" ht="15.75" thickBot="1">
      <c r="A36" s="68" t="s">
        <v>114</v>
      </c>
      <c r="B36" s="83"/>
      <c r="C36" s="83"/>
      <c r="D36" s="83"/>
      <c r="E36" s="83"/>
      <c r="F36" s="83"/>
      <c r="G36" s="83"/>
      <c r="H36" s="83"/>
      <c r="I36" s="83"/>
      <c r="J36" s="83"/>
      <c r="K36" s="83"/>
      <c r="L36" s="83"/>
      <c r="M36" s="84"/>
      <c r="O36" s="119"/>
      <c r="P36" s="197"/>
      <c r="Q36" s="60" t="str">
        <f>IF($P36&lt;&gt;"",IF(ISERROR(MATCH($P36,Daisy1!$L:$L,0)),IF(ISERROR(MATCH($P36,Daisy1!$Q:$Q,0)),IF(ISERROR(MATCH($P36,Daisy1!$U:$U,0)),"",IF(INDEX(Daisy1!$W:$W,MATCH($P36,Daisy1!$U:$U,0),1)&lt;&gt;"","X",IF(INDEX(Daisy1!$V:$V,MATCH($P36,Daisy1!$U:$U,0),1)&lt;&gt;"","/",""))),IF(INDEX(Daisy1!$S:$S,MATCH($P36,Daisy1!$Q:$Q,0),1)&lt;&gt;"","X",IF(INDEX(Daisy1!$R:$R,MATCH($P36,Daisy1!$Q:$Q,0),1)&lt;&gt;"","/",""))),IF(INDEX(Daisy1!$N:$N,MATCH($P36,Daisy1!$L:$L,0),1)&lt;&gt;"","X",IF(INDEX(Daisy1!$M:$M,MATCH($P36,Daisy1!$L:$L,0),1)&lt;&gt;"","/",""))),"")</f>
        <v/>
      </c>
      <c r="R36" s="59" t="str">
        <f>IF($P36&lt;&gt;"",IF(ISERROR(MATCH($P36,Daisy2!$L:$L,0)),IF(ISERROR(MATCH($P36,Daisy2!$Q:$Q,0)),IF(ISERROR(MATCH($P36,Daisy2!$U:$U,0)),"",IF(INDEX(Daisy2!$W:$W,MATCH($P36,Daisy2!$U:$U,0),1)&lt;&gt;"","X",IF(INDEX(Daisy2!$V:$V,MATCH($P36,Daisy2!$U:$U,0),1)&lt;&gt;"","/",""))),IF(INDEX(Daisy2!$S:$S,MATCH($P36,Daisy2!$Q:$Q,0),1)&lt;&gt;"","X",IF(INDEX(Daisy2!$R:$R,MATCH($P36,Daisy2!$Q:$Q,0),1)&lt;&gt;"","/",""))),IF(INDEX(Daisy2!$N:$N,MATCH($P36,Daisy2!$L:$L,0),1)&lt;&gt;"","X",IF(INDEX(Daisy2!$M:$M,MATCH($P36,Daisy2!$L:$L,0),1)&lt;&gt;"","/",""))),"")</f>
        <v/>
      </c>
      <c r="S36" s="59" t="str">
        <f>IF($P36&lt;&gt;"",IF(ISERROR(MATCH($P36,Daisy3!$L:$L,0)),IF(ISERROR(MATCH($P36,Daisy3!$Q:$Q,0)),IF(ISERROR(MATCH($P36,Daisy3!$U:$U,0)),"",IF(INDEX(Daisy3!$W:$W,MATCH($P36,Daisy3!$U:$U,0),1)&lt;&gt;"","X",IF(INDEX(Daisy3!$V:$V,MATCH($P36,Daisy3!$U:$U,0),1)&lt;&gt;"","/",""))),IF(INDEX(Daisy3!$S:$S,MATCH($P36,Daisy3!$Q:$Q,0),1)&lt;&gt;"","X",IF(INDEX(Daisy3!$R:$R,MATCH($P36,Daisy3!$Q:$Q,0),1)&lt;&gt;"","/",""))),IF(INDEX(Daisy3!$N:$N,MATCH($P36,Daisy3!$L:$L,0),1)&lt;&gt;"","X",IF(INDEX(Daisy3!$M:$M,MATCH($P36,Daisy3!$L:$L,0),1)&lt;&gt;"","/",""))),"")</f>
        <v/>
      </c>
      <c r="T36" s="61" t="str">
        <f>IF($P36&lt;&gt;"",IF(ISERROR(MATCH($P36,Daisy4!$L:$L,0)),IF(ISERROR(MATCH($P36,Daisy4!$Q:$Q,0)),IF(ISERROR(MATCH($P36,Daisy4!$U:$U,0)),"",IF(INDEX(Daisy4!$W:$W,MATCH($P36,Daisy4!$U:$U,0),1)&lt;&gt;"","X",IF(INDEX(Daisy4!$V:$V,MATCH($P36,Daisy4!$U:$U,0),1)&lt;&gt;"","/",""))),IF(INDEX(Daisy4!$S:$S,MATCH($P36,Daisy4!$Q:$Q,0),1)&lt;&gt;"","X",IF(INDEX(Daisy4!$R:$R,MATCH($P36,Daisy4!$Q:$Q,0),1)&lt;&gt;"","/",""))),IF(INDEX(Daisy4!$N:$N,MATCH($P36,Daisy4!$L:$L,0),1)&lt;&gt;"","X",IF(INDEX(Daisy4!$M:$M,MATCH($P36,Daisy4!$L:$L,0),1)&lt;&gt;"","/",""))),"")</f>
        <v/>
      </c>
      <c r="U36" s="91" t="str">
        <f>IF($P36&lt;&gt;"",IF(ISERROR(MATCH($P36,Daisy5!$L:$L,0)),IF(ISERROR(MATCH($P36,Daisy5!$Q:$Q,0)),IF(ISERROR(MATCH($P36,Daisy5!$U:$U,0)),"",IF(INDEX(Daisy5!$W:$W,MATCH($P36,Daisy5!$U:$U,0),1)&lt;&gt;"","X",IF(INDEX(Daisy5!$V:$V,MATCH($P36,Daisy5!$U:$U,0),1)&lt;&gt;"","/",""))),IF(INDEX(Daisy5!$S:$S,MATCH($P36,Daisy5!$Q:$Q,0),1)&lt;&gt;"","X",IF(INDEX(Daisy5!$R:$R,MATCH($P36,Daisy5!$Q:$Q,0),1)&lt;&gt;"","/",""))),IF(INDEX(Daisy5!$N:$N,MATCH($P36,Daisy5!$L:$L,0),1)&lt;&gt;"","X",IF(INDEX(Daisy5!$M:$M,MATCH($P36,Daisy5!$L:$L,0),1)&lt;&gt;"","/",""))),"")</f>
        <v/>
      </c>
      <c r="V36" s="59" t="str">
        <f>IF($P36&lt;&gt;"",IF(ISERROR(MATCH($P36,Daisy6!$L:$L,0)),IF(ISERROR(MATCH($P36,Daisy6!$Q:$Q,0)),IF(ISERROR(MATCH($P36,Daisy6!$U:$U,0)),"",IF(INDEX(Daisy6!$W:$W,MATCH($P36,Daisy6!$U:$U,0),1)&lt;&gt;"","X",IF(INDEX(Daisy6!$V:$V,MATCH($P36,Daisy6!$U:$U,0),1)&lt;&gt;"","/",""))),IF(INDEX(Daisy6!$S:$S,MATCH($P36,Daisy6!$Q:$Q,0),1)&lt;&gt;"","X",IF(INDEX(Daisy6!$R:$R,MATCH($P36,Daisy6!$Q:$Q,0),1)&lt;&gt;"","/",""))),IF(INDEX(Daisy6!$N:$N,MATCH($P36,Daisy6!$L:$L,0),1)&lt;&gt;"","X",IF(INDEX(Daisy6!$M:$M,MATCH($P36,Daisy6!$L:$L,0),1)&lt;&gt;"","/",""))),"")</f>
        <v/>
      </c>
      <c r="W36" s="59" t="str">
        <f>IF($P36&lt;&gt;"",IF(ISERROR(MATCH($P36,Daisy7!$L:$L,0)),IF(ISERROR(MATCH($P36,Daisy7!$Q:$Q,0)),IF(ISERROR(MATCH($P36,Daisy7!$U:$U,0)),"",IF(INDEX(Daisy7!$W:$W,MATCH($P36,Daisy7!$U:$U,0),1)&lt;&gt;"","X",IF(INDEX(Daisy7!$V:$V,MATCH($P36,Daisy7!$U:$U,0),1)&lt;&gt;"","/",""))),IF(INDEX(Daisy7!$S:$S,MATCH($P36,Daisy7!$Q:$Q,0),1)&lt;&gt;"","X",IF(INDEX(Daisy7!$R:$R,MATCH($P36,Daisy7!$Q:$Q,0),1)&lt;&gt;"","/",""))),IF(INDEX(Daisy7!$N:$N,MATCH($P36,Daisy7!$L:$L,0),1)&lt;&gt;"","X",IF(INDEX(Daisy7!$M:$M,MATCH($P36,Daisy7!$L:$L,0),1)&lt;&gt;"","/",""))),"")</f>
        <v/>
      </c>
      <c r="X36" s="61" t="str">
        <f>IF($P36&lt;&gt;"",IF(ISERROR(MATCH($P36,Daisy8!$L:$L,0)),IF(ISERROR(MATCH($P36,Daisy8!$Q:$Q,0)),IF(ISERROR(MATCH($P36,Daisy8!$U:$U,0)),"",IF(INDEX(Daisy8!$W:$W,MATCH($P36,Daisy8!$U:$U,0),1)&lt;&gt;"","X",IF(INDEX(Daisy8!$V:$V,MATCH($P36,Daisy8!$U:$U,0),1)&lt;&gt;"","/",""))),IF(INDEX(Daisy8!$S:$S,MATCH($P36,Daisy8!$Q:$Q,0),1)&lt;&gt;"","X",IF(INDEX(Daisy8!$R:$R,MATCH($P36,Daisy8!$Q:$Q,0),1)&lt;&gt;"","/",""))),IF(INDEX(Daisy8!$N:$N,MATCH($P36,Daisy8!$L:$L,0),1)&lt;&gt;"","X",IF(INDEX(Daisy8!$M:$M,MATCH($P36,Daisy8!$L:$L,0),1)&lt;&gt;"","/",""))),"")</f>
        <v/>
      </c>
      <c r="Y36" s="91" t="str">
        <f>IF($P36&lt;&gt;"",IF(ISERROR(MATCH($P36,Daisy9!$L:$L,0)),IF(ISERROR(MATCH($P36,Daisy9!$Q:$Q,0)),IF(ISERROR(MATCH($P36,Daisy9!$U:$U,0)),"",IF(INDEX(Daisy9!$W:$W,MATCH($P36,Daisy9!$U:$U,0),1)&lt;&gt;"","X",IF(INDEX(Daisy9!$V:$V,MATCH($P36,Daisy9!$U:$U,0),1)&lt;&gt;"","/",""))),IF(INDEX(Daisy9!$S:$S,MATCH($P36,Daisy9!$Q:$Q,0),1)&lt;&gt;"","X",IF(INDEX(Daisy9!$R:$R,MATCH($P36,Daisy9!$Q:$Q,0),1)&lt;&gt;"","/",""))),IF(INDEX(Daisy9!$N:$N,MATCH($P36,Daisy9!$L:$L,0),1)&lt;&gt;"","X",IF(INDEX(Daisy9!$M:$M,MATCH($P36,Daisy9!$L:$L,0),1)&lt;&gt;"","/",""))),"")</f>
        <v/>
      </c>
      <c r="Z36" s="59" t="str">
        <f>IF($P36&lt;&gt;"",IF(ISERROR(MATCH($P36,Daisy10!$L:$L,0)),IF(ISERROR(MATCH($P36,Daisy10!$Q:$Q,0)),IF(ISERROR(MATCH($P36,Daisy10!$U:$U,0)),"",IF(INDEX(Daisy10!$W:$W,MATCH($P36,Daisy10!$U:$U,0),1)&lt;&gt;"","X",IF(INDEX(Daisy10!$V:$V,MATCH($P36,Daisy10!$U:$U,0),1)&lt;&gt;"","/",""))),IF(INDEX(Daisy10!$S:$S,MATCH($P36,Daisy10!$Q:$Q,0),1)&lt;&gt;"","X",IF(INDEX(Daisy10!$R:$R,MATCH($P36,Daisy10!$Q:$Q,0),1)&lt;&gt;"","/",""))),IF(INDEX(Daisy10!$N:$N,MATCH($P36,Daisy10!$L:$L,0),1)&lt;&gt;"","X",IF(INDEX(Daisy10!$M:$M,MATCH($P36,Daisy10!$L:$L,0),1)&lt;&gt;"","/",""))),"")</f>
        <v/>
      </c>
      <c r="AA36" s="59" t="str">
        <f>IF($P36&lt;&gt;"",IF(ISERROR(MATCH($P36,Daisy11!$L:$L,0)),IF(ISERROR(MATCH($P36,Daisy11!$Q:$Q,0)),IF(ISERROR(MATCH($P36,Daisy11!$U:$U,0)),"",IF(INDEX(Daisy11!$W:$W,MATCH($P36,Daisy11!$U:$U,0),1)&lt;&gt;"","X",IF(INDEX(Daisy11!$V:$V,MATCH($P36,Daisy11!$U:$U,0),1)&lt;&gt;"","/",""))),IF(INDEX(Daisy11!$S:$S,MATCH($P36,Daisy11!$Q:$Q,0),1)&lt;&gt;"","X",IF(INDEX(Daisy11!$R:$R,MATCH($P36,Daisy11!$Q:$Q,0),1)&lt;&gt;"","/",""))),IF(INDEX(Daisy11!$N:$N,MATCH($P36,Daisy11!$L:$L,0),1)&lt;&gt;"","X",IF(INDEX(Daisy11!$M:$M,MATCH($P36,Daisy11!$L:$L,0),1)&lt;&gt;"","/",""))),"")</f>
        <v/>
      </c>
      <c r="AB36" s="61" t="str">
        <f>IF($P36&lt;&gt;"",IF(ISERROR(MATCH($P36,Daisy12!$L:$L,0)),IF(ISERROR(MATCH($P36,Daisy12!$Q:$Q,0)),IF(ISERROR(MATCH($P36,Daisy12!$U:$U,0)),"",IF(INDEX(Daisy12!$W:$W,MATCH($P36,Daisy12!$U:$U,0),1)&lt;&gt;"","X",IF(INDEX(Daisy12!$V:$V,MATCH($P36,Daisy12!$U:$U,0),1)&lt;&gt;"","/",""))),IF(INDEX(Daisy12!$S:$S,MATCH($P36,Daisy12!$Q:$Q,0),1)&lt;&gt;"","X",IF(INDEX(Daisy12!$R:$R,MATCH($P36,Daisy12!$Q:$Q,0),1)&lt;&gt;"","/",""))),IF(INDEX(Daisy12!$N:$N,MATCH($P36,Daisy12!$L:$L,0),1)&lt;&gt;"","X",IF(INDEX(Daisy12!$M:$M,MATCH($P36,Daisy12!$L:$L,0),1)&lt;&gt;"","/",""))),"")</f>
        <v/>
      </c>
    </row>
    <row r="37" spans="1:28">
      <c r="A37" s="82" t="s">
        <v>115</v>
      </c>
      <c r="B37" s="65" t="str">
        <f>IFERROR(IF(Daisy1!$I40="-","-",IF(Daisy1!$J40&lt;&gt;"","X",IF(AND(Daisy1!$I40&lt;&gt;"",Daisy1!$I40&lt;&gt;"-"),"/",""))),"")</f>
        <v/>
      </c>
      <c r="C37" s="66" t="str">
        <f>IFERROR(IF(Daisy2!$I40="-","-",IF(Daisy2!$J40&lt;&gt;"","X",IF(AND(Daisy2!$I40&lt;&gt;"",Daisy2!$I40&lt;&gt;"-"),"/",""))),"")</f>
        <v/>
      </c>
      <c r="D37" s="66" t="str">
        <f>IFERROR(IF(Daisy3!$I40="-","-",IF(Daisy3!$J40&lt;&gt;"","X",IF(AND(Daisy3!$I40&lt;&gt;"",Daisy3!$I40&lt;&gt;"-"),"/",""))),"")</f>
        <v/>
      </c>
      <c r="E37" s="67" t="str">
        <f>IFERROR(IF(Daisy4!$I40="-","-",IF(Daisy4!$J40&lt;&gt;"","X",IF(AND(Daisy4!$I40&lt;&gt;"",Daisy4!$I40&lt;&gt;"-"),"/",""))),"")</f>
        <v/>
      </c>
      <c r="F37" s="65" t="str">
        <f>IFERROR(IF(Daisy5!$I40="-","-",IF(Daisy5!$J40&lt;&gt;"","X",IF(AND(Daisy5!$I40&lt;&gt;"",Daisy5!$I40&lt;&gt;"-"),"/",""))),"")</f>
        <v/>
      </c>
      <c r="G37" s="66" t="str">
        <f>IFERROR(IF(Daisy6!$I40="-","-",IF(Daisy6!$J40&lt;&gt;"","X",IF(AND(Daisy6!$I40&lt;&gt;"",Daisy6!$I40&lt;&gt;"-"),"/",""))),"")</f>
        <v/>
      </c>
      <c r="H37" s="66" t="str">
        <f>IFERROR(IF(Daisy7!$I40="-","-",IF(Daisy7!$J40&lt;&gt;"","X",IF(AND(Daisy7!$I40&lt;&gt;"",Daisy7!$I40&lt;&gt;"-"),"/",""))),"")</f>
        <v/>
      </c>
      <c r="I37" s="67" t="str">
        <f>IFERROR(IF(Daisy8!$I40="-","-",IF(Daisy8!$J40&lt;&gt;"","X",IF(AND(Daisy8!$I40&lt;&gt;"",Daisy8!$I40&lt;&gt;"-"),"/",""))),"")</f>
        <v/>
      </c>
      <c r="J37" s="65" t="str">
        <f>IFERROR(IF(Daisy9!$I40="-","-",IF(Daisy9!$J40&lt;&gt;"","X",IF(AND(Daisy9!$I40&lt;&gt;"",Daisy9!$I40&lt;&gt;"-"),"/",""))),"")</f>
        <v/>
      </c>
      <c r="K37" s="66" t="str">
        <f>IFERROR(IF(Daisy10!$I40="-","-",IF(Daisy10!$J40&lt;&gt;"","X",IF(AND(Daisy10!$I40&lt;&gt;"",Daisy10!$I40&lt;&gt;"-"),"/",""))),"")</f>
        <v/>
      </c>
      <c r="L37" s="66" t="str">
        <f>IFERROR(IF(Daisy11!$I40="-","-",IF(Daisy11!$J40&lt;&gt;"","X",IF(AND(Daisy11!$I40&lt;&gt;"",Daisy11!$I40&lt;&gt;"-"),"/",""))),"")</f>
        <v/>
      </c>
      <c r="M37" s="67" t="str">
        <f>IFERROR(IF(Daisy12!$I40="-","-",IF(Daisy12!$J40&lt;&gt;"","X",IF(AND(Daisy12!$I40&lt;&gt;"",Daisy12!$I40&lt;&gt;"-"),"/",""))),"")</f>
        <v/>
      </c>
      <c r="O37" s="119"/>
      <c r="P37" s="197"/>
      <c r="Q37" s="60" t="str">
        <f>IF($P37&lt;&gt;"",IF(ISERROR(MATCH($P37,Daisy1!$L:$L,0)),IF(ISERROR(MATCH($P37,Daisy1!$Q:$Q,0)),IF(ISERROR(MATCH($P37,Daisy1!$U:$U,0)),"",IF(INDEX(Daisy1!$W:$W,MATCH($P37,Daisy1!$U:$U,0),1)&lt;&gt;"","X",IF(INDEX(Daisy1!$V:$V,MATCH($P37,Daisy1!$U:$U,0),1)&lt;&gt;"","/",""))),IF(INDEX(Daisy1!$S:$S,MATCH($P37,Daisy1!$Q:$Q,0),1)&lt;&gt;"","X",IF(INDEX(Daisy1!$R:$R,MATCH($P37,Daisy1!$Q:$Q,0),1)&lt;&gt;"","/",""))),IF(INDEX(Daisy1!$N:$N,MATCH($P37,Daisy1!$L:$L,0),1)&lt;&gt;"","X",IF(INDEX(Daisy1!$M:$M,MATCH($P37,Daisy1!$L:$L,0),1)&lt;&gt;"","/",""))),"")</f>
        <v/>
      </c>
      <c r="R37" s="59" t="str">
        <f>IF($P37&lt;&gt;"",IF(ISERROR(MATCH($P37,Daisy2!$L:$L,0)),IF(ISERROR(MATCH($P37,Daisy2!$Q:$Q,0)),IF(ISERROR(MATCH($P37,Daisy2!$U:$U,0)),"",IF(INDEX(Daisy2!$W:$W,MATCH($P37,Daisy2!$U:$U,0),1)&lt;&gt;"","X",IF(INDEX(Daisy2!$V:$V,MATCH($P37,Daisy2!$U:$U,0),1)&lt;&gt;"","/",""))),IF(INDEX(Daisy2!$S:$S,MATCH($P37,Daisy2!$Q:$Q,0),1)&lt;&gt;"","X",IF(INDEX(Daisy2!$R:$R,MATCH($P37,Daisy2!$Q:$Q,0),1)&lt;&gt;"","/",""))),IF(INDEX(Daisy2!$N:$N,MATCH($P37,Daisy2!$L:$L,0),1)&lt;&gt;"","X",IF(INDEX(Daisy2!$M:$M,MATCH($P37,Daisy2!$L:$L,0),1)&lt;&gt;"","/",""))),"")</f>
        <v/>
      </c>
      <c r="S37" s="59" t="str">
        <f>IF($P37&lt;&gt;"",IF(ISERROR(MATCH($P37,Daisy3!$L:$L,0)),IF(ISERROR(MATCH($P37,Daisy3!$Q:$Q,0)),IF(ISERROR(MATCH($P37,Daisy3!$U:$U,0)),"",IF(INDEX(Daisy3!$W:$W,MATCH($P37,Daisy3!$U:$U,0),1)&lt;&gt;"","X",IF(INDEX(Daisy3!$V:$V,MATCH($P37,Daisy3!$U:$U,0),1)&lt;&gt;"","/",""))),IF(INDEX(Daisy3!$S:$S,MATCH($P37,Daisy3!$Q:$Q,0),1)&lt;&gt;"","X",IF(INDEX(Daisy3!$R:$R,MATCH($P37,Daisy3!$Q:$Q,0),1)&lt;&gt;"","/",""))),IF(INDEX(Daisy3!$N:$N,MATCH($P37,Daisy3!$L:$L,0),1)&lt;&gt;"","X",IF(INDEX(Daisy3!$M:$M,MATCH($P37,Daisy3!$L:$L,0),1)&lt;&gt;"","/",""))),"")</f>
        <v/>
      </c>
      <c r="T37" s="61" t="str">
        <f>IF($P37&lt;&gt;"",IF(ISERROR(MATCH($P37,Daisy4!$L:$L,0)),IF(ISERROR(MATCH($P37,Daisy4!$Q:$Q,0)),IF(ISERROR(MATCH($P37,Daisy4!$U:$U,0)),"",IF(INDEX(Daisy4!$W:$W,MATCH($P37,Daisy4!$U:$U,0),1)&lt;&gt;"","X",IF(INDEX(Daisy4!$V:$V,MATCH($P37,Daisy4!$U:$U,0),1)&lt;&gt;"","/",""))),IF(INDEX(Daisy4!$S:$S,MATCH($P37,Daisy4!$Q:$Q,0),1)&lt;&gt;"","X",IF(INDEX(Daisy4!$R:$R,MATCH($P37,Daisy4!$Q:$Q,0),1)&lt;&gt;"","/",""))),IF(INDEX(Daisy4!$N:$N,MATCH($P37,Daisy4!$L:$L,0),1)&lt;&gt;"","X",IF(INDEX(Daisy4!$M:$M,MATCH($P37,Daisy4!$L:$L,0),1)&lt;&gt;"","/",""))),"")</f>
        <v/>
      </c>
      <c r="U37" s="91" t="str">
        <f>IF($P37&lt;&gt;"",IF(ISERROR(MATCH($P37,Daisy5!$L:$L,0)),IF(ISERROR(MATCH($P37,Daisy5!$Q:$Q,0)),IF(ISERROR(MATCH($P37,Daisy5!$U:$U,0)),"",IF(INDEX(Daisy5!$W:$W,MATCH($P37,Daisy5!$U:$U,0),1)&lt;&gt;"","X",IF(INDEX(Daisy5!$V:$V,MATCH($P37,Daisy5!$U:$U,0),1)&lt;&gt;"","/",""))),IF(INDEX(Daisy5!$S:$S,MATCH($P37,Daisy5!$Q:$Q,0),1)&lt;&gt;"","X",IF(INDEX(Daisy5!$R:$R,MATCH($P37,Daisy5!$Q:$Q,0),1)&lt;&gt;"","/",""))),IF(INDEX(Daisy5!$N:$N,MATCH($P37,Daisy5!$L:$L,0),1)&lt;&gt;"","X",IF(INDEX(Daisy5!$M:$M,MATCH($P37,Daisy5!$L:$L,0),1)&lt;&gt;"","/",""))),"")</f>
        <v/>
      </c>
      <c r="V37" s="59" t="str">
        <f>IF($P37&lt;&gt;"",IF(ISERROR(MATCH($P37,Daisy6!$L:$L,0)),IF(ISERROR(MATCH($P37,Daisy6!$Q:$Q,0)),IF(ISERROR(MATCH($P37,Daisy6!$U:$U,0)),"",IF(INDEX(Daisy6!$W:$W,MATCH($P37,Daisy6!$U:$U,0),1)&lt;&gt;"","X",IF(INDEX(Daisy6!$V:$V,MATCH($P37,Daisy6!$U:$U,0),1)&lt;&gt;"","/",""))),IF(INDEX(Daisy6!$S:$S,MATCH($P37,Daisy6!$Q:$Q,0),1)&lt;&gt;"","X",IF(INDEX(Daisy6!$R:$R,MATCH($P37,Daisy6!$Q:$Q,0),1)&lt;&gt;"","/",""))),IF(INDEX(Daisy6!$N:$N,MATCH($P37,Daisy6!$L:$L,0),1)&lt;&gt;"","X",IF(INDEX(Daisy6!$M:$M,MATCH($P37,Daisy6!$L:$L,0),1)&lt;&gt;"","/",""))),"")</f>
        <v/>
      </c>
      <c r="W37" s="59" t="str">
        <f>IF($P37&lt;&gt;"",IF(ISERROR(MATCH($P37,Daisy7!$L:$L,0)),IF(ISERROR(MATCH($P37,Daisy7!$Q:$Q,0)),IF(ISERROR(MATCH($P37,Daisy7!$U:$U,0)),"",IF(INDEX(Daisy7!$W:$W,MATCH($P37,Daisy7!$U:$U,0),1)&lt;&gt;"","X",IF(INDEX(Daisy7!$V:$V,MATCH($P37,Daisy7!$U:$U,0),1)&lt;&gt;"","/",""))),IF(INDEX(Daisy7!$S:$S,MATCH($P37,Daisy7!$Q:$Q,0),1)&lt;&gt;"","X",IF(INDEX(Daisy7!$R:$R,MATCH($P37,Daisy7!$Q:$Q,0),1)&lt;&gt;"","/",""))),IF(INDEX(Daisy7!$N:$N,MATCH($P37,Daisy7!$L:$L,0),1)&lt;&gt;"","X",IF(INDEX(Daisy7!$M:$M,MATCH($P37,Daisy7!$L:$L,0),1)&lt;&gt;"","/",""))),"")</f>
        <v/>
      </c>
      <c r="X37" s="61" t="str">
        <f>IF($P37&lt;&gt;"",IF(ISERROR(MATCH($P37,Daisy8!$L:$L,0)),IF(ISERROR(MATCH($P37,Daisy8!$Q:$Q,0)),IF(ISERROR(MATCH($P37,Daisy8!$U:$U,0)),"",IF(INDEX(Daisy8!$W:$W,MATCH($P37,Daisy8!$U:$U,0),1)&lt;&gt;"","X",IF(INDEX(Daisy8!$V:$V,MATCH($P37,Daisy8!$U:$U,0),1)&lt;&gt;"","/",""))),IF(INDEX(Daisy8!$S:$S,MATCH($P37,Daisy8!$Q:$Q,0),1)&lt;&gt;"","X",IF(INDEX(Daisy8!$R:$R,MATCH($P37,Daisy8!$Q:$Q,0),1)&lt;&gt;"","/",""))),IF(INDEX(Daisy8!$N:$N,MATCH($P37,Daisy8!$L:$L,0),1)&lt;&gt;"","X",IF(INDEX(Daisy8!$M:$M,MATCH($P37,Daisy8!$L:$L,0),1)&lt;&gt;"","/",""))),"")</f>
        <v/>
      </c>
      <c r="Y37" s="91" t="str">
        <f>IF($P37&lt;&gt;"",IF(ISERROR(MATCH($P37,Daisy9!$L:$L,0)),IF(ISERROR(MATCH($P37,Daisy9!$Q:$Q,0)),IF(ISERROR(MATCH($P37,Daisy9!$U:$U,0)),"",IF(INDEX(Daisy9!$W:$W,MATCH($P37,Daisy9!$U:$U,0),1)&lt;&gt;"","X",IF(INDEX(Daisy9!$V:$V,MATCH($P37,Daisy9!$U:$U,0),1)&lt;&gt;"","/",""))),IF(INDEX(Daisy9!$S:$S,MATCH($P37,Daisy9!$Q:$Q,0),1)&lt;&gt;"","X",IF(INDEX(Daisy9!$R:$R,MATCH($P37,Daisy9!$Q:$Q,0),1)&lt;&gt;"","/",""))),IF(INDEX(Daisy9!$N:$N,MATCH($P37,Daisy9!$L:$L,0),1)&lt;&gt;"","X",IF(INDEX(Daisy9!$M:$M,MATCH($P37,Daisy9!$L:$L,0),1)&lt;&gt;"","/",""))),"")</f>
        <v/>
      </c>
      <c r="Z37" s="59" t="str">
        <f>IF($P37&lt;&gt;"",IF(ISERROR(MATCH($P37,Daisy10!$L:$L,0)),IF(ISERROR(MATCH($P37,Daisy10!$Q:$Q,0)),IF(ISERROR(MATCH($P37,Daisy10!$U:$U,0)),"",IF(INDEX(Daisy10!$W:$W,MATCH($P37,Daisy10!$U:$U,0),1)&lt;&gt;"","X",IF(INDEX(Daisy10!$V:$V,MATCH($P37,Daisy10!$U:$U,0),1)&lt;&gt;"","/",""))),IF(INDEX(Daisy10!$S:$S,MATCH($P37,Daisy10!$Q:$Q,0),1)&lt;&gt;"","X",IF(INDEX(Daisy10!$R:$R,MATCH($P37,Daisy10!$Q:$Q,0),1)&lt;&gt;"","/",""))),IF(INDEX(Daisy10!$N:$N,MATCH($P37,Daisy10!$L:$L,0),1)&lt;&gt;"","X",IF(INDEX(Daisy10!$M:$M,MATCH($P37,Daisy10!$L:$L,0),1)&lt;&gt;"","/",""))),"")</f>
        <v/>
      </c>
      <c r="AA37" s="59" t="str">
        <f>IF($P37&lt;&gt;"",IF(ISERROR(MATCH($P37,Daisy11!$L:$L,0)),IF(ISERROR(MATCH($P37,Daisy11!$Q:$Q,0)),IF(ISERROR(MATCH($P37,Daisy11!$U:$U,0)),"",IF(INDEX(Daisy11!$W:$W,MATCH($P37,Daisy11!$U:$U,0),1)&lt;&gt;"","X",IF(INDEX(Daisy11!$V:$V,MATCH($P37,Daisy11!$U:$U,0),1)&lt;&gt;"","/",""))),IF(INDEX(Daisy11!$S:$S,MATCH($P37,Daisy11!$Q:$Q,0),1)&lt;&gt;"","X",IF(INDEX(Daisy11!$R:$R,MATCH($P37,Daisy11!$Q:$Q,0),1)&lt;&gt;"","/",""))),IF(INDEX(Daisy11!$N:$N,MATCH($P37,Daisy11!$L:$L,0),1)&lt;&gt;"","X",IF(INDEX(Daisy11!$M:$M,MATCH($P37,Daisy11!$L:$L,0),1)&lt;&gt;"","/",""))),"")</f>
        <v/>
      </c>
      <c r="AB37" s="61" t="str">
        <f>IF($P37&lt;&gt;"",IF(ISERROR(MATCH($P37,Daisy12!$L:$L,0)),IF(ISERROR(MATCH($P37,Daisy12!$Q:$Q,0)),IF(ISERROR(MATCH($P37,Daisy12!$U:$U,0)),"",IF(INDEX(Daisy12!$W:$W,MATCH($P37,Daisy12!$U:$U,0),1)&lt;&gt;"","X",IF(INDEX(Daisy12!$V:$V,MATCH($P37,Daisy12!$U:$U,0),1)&lt;&gt;"","/",""))),IF(INDEX(Daisy12!$S:$S,MATCH($P37,Daisy12!$Q:$Q,0),1)&lt;&gt;"","X",IF(INDEX(Daisy12!$R:$R,MATCH($P37,Daisy12!$Q:$Q,0),1)&lt;&gt;"","/",""))),IF(INDEX(Daisy12!$N:$N,MATCH($P37,Daisy12!$L:$L,0),1)&lt;&gt;"","X",IF(INDEX(Daisy12!$M:$M,MATCH($P37,Daisy12!$L:$L,0),1)&lt;&gt;"","/",""))),"")</f>
        <v/>
      </c>
    </row>
    <row r="38" spans="1:28" ht="15.75" thickBot="1">
      <c r="A38" s="79" t="s">
        <v>116</v>
      </c>
      <c r="B38" s="72" t="str">
        <f>IFERROR(IF(Daisy1!$I41="-","-",IF(Daisy1!$J41&lt;&gt;"","X",IF(AND(Daisy1!$I41&lt;&gt;"",Daisy1!$I41&lt;&gt;"-"),"/",""))),"")</f>
        <v/>
      </c>
      <c r="C38" s="73" t="str">
        <f>IFERROR(IF(Daisy2!$I41="-","-",IF(Daisy2!$J41&lt;&gt;"","X",IF(AND(Daisy2!$I41&lt;&gt;"",Daisy2!$I41&lt;&gt;"-"),"/",""))),"")</f>
        <v/>
      </c>
      <c r="D38" s="73" t="str">
        <f>IFERROR(IF(Daisy3!$I41="-","-",IF(Daisy3!$J41&lt;&gt;"","X",IF(AND(Daisy3!$I41&lt;&gt;"",Daisy3!$I41&lt;&gt;"-"),"/",""))),"")</f>
        <v/>
      </c>
      <c r="E38" s="74" t="str">
        <f>IFERROR(IF(Daisy4!$I41="-","-",IF(Daisy4!$J41&lt;&gt;"","X",IF(AND(Daisy4!$I41&lt;&gt;"",Daisy4!$I41&lt;&gt;"-"),"/",""))),"")</f>
        <v/>
      </c>
      <c r="F38" s="72" t="str">
        <f>IFERROR(IF(Daisy5!$I41="-","-",IF(Daisy5!$J41&lt;&gt;"","X",IF(AND(Daisy5!$I41&lt;&gt;"",Daisy5!$I41&lt;&gt;"-"),"/",""))),"")</f>
        <v/>
      </c>
      <c r="G38" s="73" t="str">
        <f>IFERROR(IF(Daisy6!$I41="-","-",IF(Daisy6!$J41&lt;&gt;"","X",IF(AND(Daisy6!$I41&lt;&gt;"",Daisy6!$I41&lt;&gt;"-"),"/",""))),"")</f>
        <v/>
      </c>
      <c r="H38" s="73" t="str">
        <f>IFERROR(IF(Daisy7!$I41="-","-",IF(Daisy7!$J41&lt;&gt;"","X",IF(AND(Daisy7!$I41&lt;&gt;"",Daisy7!$I41&lt;&gt;"-"),"/",""))),"")</f>
        <v/>
      </c>
      <c r="I38" s="74" t="str">
        <f>IFERROR(IF(Daisy8!$I41="-","-",IF(Daisy8!$J41&lt;&gt;"","X",IF(AND(Daisy8!$I41&lt;&gt;"",Daisy8!$I41&lt;&gt;"-"),"/",""))),"")</f>
        <v/>
      </c>
      <c r="J38" s="72" t="str">
        <f>IFERROR(IF(Daisy9!$I41="-","-",IF(Daisy9!$J41&lt;&gt;"","X",IF(AND(Daisy9!$I41&lt;&gt;"",Daisy9!$I41&lt;&gt;"-"),"/",""))),"")</f>
        <v/>
      </c>
      <c r="K38" s="73" t="str">
        <f>IFERROR(IF(Daisy10!$I41="-","-",IF(Daisy10!$J41&lt;&gt;"","X",IF(AND(Daisy10!$I41&lt;&gt;"",Daisy10!$I41&lt;&gt;"-"),"/",""))),"")</f>
        <v/>
      </c>
      <c r="L38" s="73" t="str">
        <f>IFERROR(IF(Daisy11!$I41="-","-",IF(Daisy11!$J41&lt;&gt;"","X",IF(AND(Daisy11!$I41&lt;&gt;"",Daisy11!$I41&lt;&gt;"-"),"/",""))),"")</f>
        <v/>
      </c>
      <c r="M38" s="74" t="str">
        <f>IFERROR(IF(Daisy12!$I41="-","-",IF(Daisy12!$J41&lt;&gt;"","X",IF(AND(Daisy12!$I41&lt;&gt;"",Daisy12!$I41&lt;&gt;"-"),"/",""))),"")</f>
        <v/>
      </c>
      <c r="O38" s="119"/>
      <c r="P38" s="197"/>
      <c r="Q38" s="60" t="str">
        <f>IF($P38&lt;&gt;"",IF(ISERROR(MATCH($P38,Daisy1!$L:$L,0)),IF(ISERROR(MATCH($P38,Daisy1!$Q:$Q,0)),IF(ISERROR(MATCH($P38,Daisy1!$U:$U,0)),"",IF(INDEX(Daisy1!$W:$W,MATCH($P38,Daisy1!$U:$U,0),1)&lt;&gt;"","X",IF(INDEX(Daisy1!$V:$V,MATCH($P38,Daisy1!$U:$U,0),1)&lt;&gt;"","/",""))),IF(INDEX(Daisy1!$S:$S,MATCH($P38,Daisy1!$Q:$Q,0),1)&lt;&gt;"","X",IF(INDEX(Daisy1!$R:$R,MATCH($P38,Daisy1!$Q:$Q,0),1)&lt;&gt;"","/",""))),IF(INDEX(Daisy1!$N:$N,MATCH($P38,Daisy1!$L:$L,0),1)&lt;&gt;"","X",IF(INDEX(Daisy1!$M:$M,MATCH($P38,Daisy1!$L:$L,0),1)&lt;&gt;"","/",""))),"")</f>
        <v/>
      </c>
      <c r="R38" s="59" t="str">
        <f>IF($P38&lt;&gt;"",IF(ISERROR(MATCH($P38,Daisy2!$L:$L,0)),IF(ISERROR(MATCH($P38,Daisy2!$Q:$Q,0)),IF(ISERROR(MATCH($P38,Daisy2!$U:$U,0)),"",IF(INDEX(Daisy2!$W:$W,MATCH($P38,Daisy2!$U:$U,0),1)&lt;&gt;"","X",IF(INDEX(Daisy2!$V:$V,MATCH($P38,Daisy2!$U:$U,0),1)&lt;&gt;"","/",""))),IF(INDEX(Daisy2!$S:$S,MATCH($P38,Daisy2!$Q:$Q,0),1)&lt;&gt;"","X",IF(INDEX(Daisy2!$R:$R,MATCH($P38,Daisy2!$Q:$Q,0),1)&lt;&gt;"","/",""))),IF(INDEX(Daisy2!$N:$N,MATCH($P38,Daisy2!$L:$L,0),1)&lt;&gt;"","X",IF(INDEX(Daisy2!$M:$M,MATCH($P38,Daisy2!$L:$L,0),1)&lt;&gt;"","/",""))),"")</f>
        <v/>
      </c>
      <c r="S38" s="59" t="str">
        <f>IF($P38&lt;&gt;"",IF(ISERROR(MATCH($P38,Daisy3!$L:$L,0)),IF(ISERROR(MATCH($P38,Daisy3!$Q:$Q,0)),IF(ISERROR(MATCH($P38,Daisy3!$U:$U,0)),"",IF(INDEX(Daisy3!$W:$W,MATCH($P38,Daisy3!$U:$U,0),1)&lt;&gt;"","X",IF(INDEX(Daisy3!$V:$V,MATCH($P38,Daisy3!$U:$U,0),1)&lt;&gt;"","/",""))),IF(INDEX(Daisy3!$S:$S,MATCH($P38,Daisy3!$Q:$Q,0),1)&lt;&gt;"","X",IF(INDEX(Daisy3!$R:$R,MATCH($P38,Daisy3!$Q:$Q,0),1)&lt;&gt;"","/",""))),IF(INDEX(Daisy3!$N:$N,MATCH($P38,Daisy3!$L:$L,0),1)&lt;&gt;"","X",IF(INDEX(Daisy3!$M:$M,MATCH($P38,Daisy3!$L:$L,0),1)&lt;&gt;"","/",""))),"")</f>
        <v/>
      </c>
      <c r="T38" s="61" t="str">
        <f>IF($P38&lt;&gt;"",IF(ISERROR(MATCH($P38,Daisy4!$L:$L,0)),IF(ISERROR(MATCH($P38,Daisy4!$Q:$Q,0)),IF(ISERROR(MATCH($P38,Daisy4!$U:$U,0)),"",IF(INDEX(Daisy4!$W:$W,MATCH($P38,Daisy4!$U:$U,0),1)&lt;&gt;"","X",IF(INDEX(Daisy4!$V:$V,MATCH($P38,Daisy4!$U:$U,0),1)&lt;&gt;"","/",""))),IF(INDEX(Daisy4!$S:$S,MATCH($P38,Daisy4!$Q:$Q,0),1)&lt;&gt;"","X",IF(INDEX(Daisy4!$R:$R,MATCH($P38,Daisy4!$Q:$Q,0),1)&lt;&gt;"","/",""))),IF(INDEX(Daisy4!$N:$N,MATCH($P38,Daisy4!$L:$L,0),1)&lt;&gt;"","X",IF(INDEX(Daisy4!$M:$M,MATCH($P38,Daisy4!$L:$L,0),1)&lt;&gt;"","/",""))),"")</f>
        <v/>
      </c>
      <c r="U38" s="91" t="str">
        <f>IF($P38&lt;&gt;"",IF(ISERROR(MATCH($P38,Daisy5!$L:$L,0)),IF(ISERROR(MATCH($P38,Daisy5!$Q:$Q,0)),IF(ISERROR(MATCH($P38,Daisy5!$U:$U,0)),"",IF(INDEX(Daisy5!$W:$W,MATCH($P38,Daisy5!$U:$U,0),1)&lt;&gt;"","X",IF(INDEX(Daisy5!$V:$V,MATCH($P38,Daisy5!$U:$U,0),1)&lt;&gt;"","/",""))),IF(INDEX(Daisy5!$S:$S,MATCH($P38,Daisy5!$Q:$Q,0),1)&lt;&gt;"","X",IF(INDEX(Daisy5!$R:$R,MATCH($P38,Daisy5!$Q:$Q,0),1)&lt;&gt;"","/",""))),IF(INDEX(Daisy5!$N:$N,MATCH($P38,Daisy5!$L:$L,0),1)&lt;&gt;"","X",IF(INDEX(Daisy5!$M:$M,MATCH($P38,Daisy5!$L:$L,0),1)&lt;&gt;"","/",""))),"")</f>
        <v/>
      </c>
      <c r="V38" s="59" t="str">
        <f>IF($P38&lt;&gt;"",IF(ISERROR(MATCH($P38,Daisy6!$L:$L,0)),IF(ISERROR(MATCH($P38,Daisy6!$Q:$Q,0)),IF(ISERROR(MATCH($P38,Daisy6!$U:$U,0)),"",IF(INDEX(Daisy6!$W:$W,MATCH($P38,Daisy6!$U:$U,0),1)&lt;&gt;"","X",IF(INDEX(Daisy6!$V:$V,MATCH($P38,Daisy6!$U:$U,0),1)&lt;&gt;"","/",""))),IF(INDEX(Daisy6!$S:$S,MATCH($P38,Daisy6!$Q:$Q,0),1)&lt;&gt;"","X",IF(INDEX(Daisy6!$R:$R,MATCH($P38,Daisy6!$Q:$Q,0),1)&lt;&gt;"","/",""))),IF(INDEX(Daisy6!$N:$N,MATCH($P38,Daisy6!$L:$L,0),1)&lt;&gt;"","X",IF(INDEX(Daisy6!$M:$M,MATCH($P38,Daisy6!$L:$L,0),1)&lt;&gt;"","/",""))),"")</f>
        <v/>
      </c>
      <c r="W38" s="59" t="str">
        <f>IF($P38&lt;&gt;"",IF(ISERROR(MATCH($P38,Daisy7!$L:$L,0)),IF(ISERROR(MATCH($P38,Daisy7!$Q:$Q,0)),IF(ISERROR(MATCH($P38,Daisy7!$U:$U,0)),"",IF(INDEX(Daisy7!$W:$W,MATCH($P38,Daisy7!$U:$U,0),1)&lt;&gt;"","X",IF(INDEX(Daisy7!$V:$V,MATCH($P38,Daisy7!$U:$U,0),1)&lt;&gt;"","/",""))),IF(INDEX(Daisy7!$S:$S,MATCH($P38,Daisy7!$Q:$Q,0),1)&lt;&gt;"","X",IF(INDEX(Daisy7!$R:$R,MATCH($P38,Daisy7!$Q:$Q,0),1)&lt;&gt;"","/",""))),IF(INDEX(Daisy7!$N:$N,MATCH($P38,Daisy7!$L:$L,0),1)&lt;&gt;"","X",IF(INDEX(Daisy7!$M:$M,MATCH($P38,Daisy7!$L:$L,0),1)&lt;&gt;"","/",""))),"")</f>
        <v/>
      </c>
      <c r="X38" s="61" t="str">
        <f>IF($P38&lt;&gt;"",IF(ISERROR(MATCH($P38,Daisy8!$L:$L,0)),IF(ISERROR(MATCH($P38,Daisy8!$Q:$Q,0)),IF(ISERROR(MATCH($P38,Daisy8!$U:$U,0)),"",IF(INDEX(Daisy8!$W:$W,MATCH($P38,Daisy8!$U:$U,0),1)&lt;&gt;"","X",IF(INDEX(Daisy8!$V:$V,MATCH($P38,Daisy8!$U:$U,0),1)&lt;&gt;"","/",""))),IF(INDEX(Daisy8!$S:$S,MATCH($P38,Daisy8!$Q:$Q,0),1)&lt;&gt;"","X",IF(INDEX(Daisy8!$R:$R,MATCH($P38,Daisy8!$Q:$Q,0),1)&lt;&gt;"","/",""))),IF(INDEX(Daisy8!$N:$N,MATCH($P38,Daisy8!$L:$L,0),1)&lt;&gt;"","X",IF(INDEX(Daisy8!$M:$M,MATCH($P38,Daisy8!$L:$L,0),1)&lt;&gt;"","/",""))),"")</f>
        <v/>
      </c>
      <c r="Y38" s="91" t="str">
        <f>IF($P38&lt;&gt;"",IF(ISERROR(MATCH($P38,Daisy9!$L:$L,0)),IF(ISERROR(MATCH($P38,Daisy9!$Q:$Q,0)),IF(ISERROR(MATCH($P38,Daisy9!$U:$U,0)),"",IF(INDEX(Daisy9!$W:$W,MATCH($P38,Daisy9!$U:$U,0),1)&lt;&gt;"","X",IF(INDEX(Daisy9!$V:$V,MATCH($P38,Daisy9!$U:$U,0),1)&lt;&gt;"","/",""))),IF(INDEX(Daisy9!$S:$S,MATCH($P38,Daisy9!$Q:$Q,0),1)&lt;&gt;"","X",IF(INDEX(Daisy9!$R:$R,MATCH($P38,Daisy9!$Q:$Q,0),1)&lt;&gt;"","/",""))),IF(INDEX(Daisy9!$N:$N,MATCH($P38,Daisy9!$L:$L,0),1)&lt;&gt;"","X",IF(INDEX(Daisy9!$M:$M,MATCH($P38,Daisy9!$L:$L,0),1)&lt;&gt;"","/",""))),"")</f>
        <v/>
      </c>
      <c r="Z38" s="59" t="str">
        <f>IF($P38&lt;&gt;"",IF(ISERROR(MATCH($P38,Daisy10!$L:$L,0)),IF(ISERROR(MATCH($P38,Daisy10!$Q:$Q,0)),IF(ISERROR(MATCH($P38,Daisy10!$U:$U,0)),"",IF(INDEX(Daisy10!$W:$W,MATCH($P38,Daisy10!$U:$U,0),1)&lt;&gt;"","X",IF(INDEX(Daisy10!$V:$V,MATCH($P38,Daisy10!$U:$U,0),1)&lt;&gt;"","/",""))),IF(INDEX(Daisy10!$S:$S,MATCH($P38,Daisy10!$Q:$Q,0),1)&lt;&gt;"","X",IF(INDEX(Daisy10!$R:$R,MATCH($P38,Daisy10!$Q:$Q,0),1)&lt;&gt;"","/",""))),IF(INDEX(Daisy10!$N:$N,MATCH($P38,Daisy10!$L:$L,0),1)&lt;&gt;"","X",IF(INDEX(Daisy10!$M:$M,MATCH($P38,Daisy10!$L:$L,0),1)&lt;&gt;"","/",""))),"")</f>
        <v/>
      </c>
      <c r="AA38" s="59" t="str">
        <f>IF($P38&lt;&gt;"",IF(ISERROR(MATCH($P38,Daisy11!$L:$L,0)),IF(ISERROR(MATCH($P38,Daisy11!$Q:$Q,0)),IF(ISERROR(MATCH($P38,Daisy11!$U:$U,0)),"",IF(INDEX(Daisy11!$W:$W,MATCH($P38,Daisy11!$U:$U,0),1)&lt;&gt;"","X",IF(INDEX(Daisy11!$V:$V,MATCH($P38,Daisy11!$U:$U,0),1)&lt;&gt;"","/",""))),IF(INDEX(Daisy11!$S:$S,MATCH($P38,Daisy11!$Q:$Q,0),1)&lt;&gt;"","X",IF(INDEX(Daisy11!$R:$R,MATCH($P38,Daisy11!$Q:$Q,0),1)&lt;&gt;"","/",""))),IF(INDEX(Daisy11!$N:$N,MATCH($P38,Daisy11!$L:$L,0),1)&lt;&gt;"","X",IF(INDEX(Daisy11!$M:$M,MATCH($P38,Daisy11!$L:$L,0),1)&lt;&gt;"","/",""))),"")</f>
        <v/>
      </c>
      <c r="AB38" s="61" t="str">
        <f>IF($P38&lt;&gt;"",IF(ISERROR(MATCH($P38,Daisy12!$L:$L,0)),IF(ISERROR(MATCH($P38,Daisy12!$Q:$Q,0)),IF(ISERROR(MATCH($P38,Daisy12!$U:$U,0)),"",IF(INDEX(Daisy12!$W:$W,MATCH($P38,Daisy12!$U:$U,0),1)&lt;&gt;"","X",IF(INDEX(Daisy12!$V:$V,MATCH($P38,Daisy12!$U:$U,0),1)&lt;&gt;"","/",""))),IF(INDEX(Daisy12!$S:$S,MATCH($P38,Daisy12!$Q:$Q,0),1)&lt;&gt;"","X",IF(INDEX(Daisy12!$R:$R,MATCH($P38,Daisy12!$Q:$Q,0),1)&lt;&gt;"","/",""))),IF(INDEX(Daisy12!$N:$N,MATCH($P38,Daisy12!$L:$L,0),1)&lt;&gt;"","X",IF(INDEX(Daisy12!$M:$M,MATCH($P38,Daisy12!$L:$L,0),1)&lt;&gt;"","/",""))),"")</f>
        <v/>
      </c>
    </row>
    <row r="39" spans="1:28">
      <c r="A39" s="80" t="s">
        <v>117</v>
      </c>
      <c r="B39" s="69" t="str">
        <f>IFERROR(IF(Daisy1!$I42="-","-",IF(Daisy1!$J42&lt;&gt;"","X",IF(AND(Daisy1!$I42&lt;&gt;"",Daisy1!$I42&lt;&gt;"-"),"/",""))),"")</f>
        <v/>
      </c>
      <c r="C39" s="70" t="str">
        <f>IFERROR(IF(Daisy2!$I42="-","-",IF(Daisy2!$J42&lt;&gt;"","X",IF(AND(Daisy2!$I42&lt;&gt;"",Daisy2!$I42&lt;&gt;"-"),"/",""))),"")</f>
        <v/>
      </c>
      <c r="D39" s="70" t="str">
        <f>IFERROR(IF(Daisy3!$I42="-","-",IF(Daisy3!$J42&lt;&gt;"","X",IF(AND(Daisy3!$I42&lt;&gt;"",Daisy3!$I42&lt;&gt;"-"),"/",""))),"")</f>
        <v/>
      </c>
      <c r="E39" s="71" t="str">
        <f>IFERROR(IF(Daisy4!$I42="-","-",IF(Daisy4!$J42&lt;&gt;"","X",IF(AND(Daisy4!$I42&lt;&gt;"",Daisy4!$I42&lt;&gt;"-"),"/",""))),"")</f>
        <v/>
      </c>
      <c r="F39" s="69" t="str">
        <f>IFERROR(IF(Daisy5!$I42="-","-",IF(Daisy5!$J42&lt;&gt;"","X",IF(AND(Daisy5!$I42&lt;&gt;"",Daisy5!$I42&lt;&gt;"-"),"/",""))),"")</f>
        <v/>
      </c>
      <c r="G39" s="70" t="str">
        <f>IFERROR(IF(Daisy6!$I42="-","-",IF(Daisy6!$J42&lt;&gt;"","X",IF(AND(Daisy6!$I42&lt;&gt;"",Daisy6!$I42&lt;&gt;"-"),"/",""))),"")</f>
        <v/>
      </c>
      <c r="H39" s="70" t="str">
        <f>IFERROR(IF(Daisy7!$I42="-","-",IF(Daisy7!$J42&lt;&gt;"","X",IF(AND(Daisy7!$I42&lt;&gt;"",Daisy7!$I42&lt;&gt;"-"),"/",""))),"")</f>
        <v/>
      </c>
      <c r="I39" s="71" t="str">
        <f>IFERROR(IF(Daisy8!$I42="-","-",IF(Daisy8!$J42&lt;&gt;"","X",IF(AND(Daisy8!$I42&lt;&gt;"",Daisy8!$I42&lt;&gt;"-"),"/",""))),"")</f>
        <v/>
      </c>
      <c r="J39" s="69" t="str">
        <f>IFERROR(IF(Daisy9!$I42="-","-",IF(Daisy9!$J42&lt;&gt;"","X",IF(AND(Daisy9!$I42&lt;&gt;"",Daisy9!$I42&lt;&gt;"-"),"/",""))),"")</f>
        <v/>
      </c>
      <c r="K39" s="70" t="str">
        <f>IFERROR(IF(Daisy10!$I42="-","-",IF(Daisy10!$J42&lt;&gt;"","X",IF(AND(Daisy10!$I42&lt;&gt;"",Daisy10!$I42&lt;&gt;"-"),"/",""))),"")</f>
        <v/>
      </c>
      <c r="L39" s="70" t="str">
        <f>IFERROR(IF(Daisy11!$I42="-","-",IF(Daisy11!$J42&lt;&gt;"","X",IF(AND(Daisy11!$I42&lt;&gt;"",Daisy11!$I42&lt;&gt;"-"),"/",""))),"")</f>
        <v/>
      </c>
      <c r="M39" s="71" t="str">
        <f>IFERROR(IF(Daisy12!$I42="-","-",IF(Daisy12!$J42&lt;&gt;"","X",IF(AND(Daisy12!$I42&lt;&gt;"",Daisy12!$I42&lt;&gt;"-"),"/",""))),"")</f>
        <v/>
      </c>
      <c r="O39" s="119"/>
      <c r="P39" s="197"/>
      <c r="Q39" s="60" t="str">
        <f>IF($P39&lt;&gt;"",IF(ISERROR(MATCH($P39,Daisy1!$L:$L,0)),IF(ISERROR(MATCH($P39,Daisy1!$Q:$Q,0)),IF(ISERROR(MATCH($P39,Daisy1!$U:$U,0)),"",IF(INDEX(Daisy1!$W:$W,MATCH($P39,Daisy1!$U:$U,0),1)&lt;&gt;"","X",IF(INDEX(Daisy1!$V:$V,MATCH($P39,Daisy1!$U:$U,0),1)&lt;&gt;"","/",""))),IF(INDEX(Daisy1!$S:$S,MATCH($P39,Daisy1!$Q:$Q,0),1)&lt;&gt;"","X",IF(INDEX(Daisy1!$R:$R,MATCH($P39,Daisy1!$Q:$Q,0),1)&lt;&gt;"","/",""))),IF(INDEX(Daisy1!$N:$N,MATCH($P39,Daisy1!$L:$L,0),1)&lt;&gt;"","X",IF(INDEX(Daisy1!$M:$M,MATCH($P39,Daisy1!$L:$L,0),1)&lt;&gt;"","/",""))),"")</f>
        <v/>
      </c>
      <c r="R39" s="59" t="str">
        <f>IF($P39&lt;&gt;"",IF(ISERROR(MATCH($P39,Daisy2!$L:$L,0)),IF(ISERROR(MATCH($P39,Daisy2!$Q:$Q,0)),IF(ISERROR(MATCH($P39,Daisy2!$U:$U,0)),"",IF(INDEX(Daisy2!$W:$W,MATCH($P39,Daisy2!$U:$U,0),1)&lt;&gt;"","X",IF(INDEX(Daisy2!$V:$V,MATCH($P39,Daisy2!$U:$U,0),1)&lt;&gt;"","/",""))),IF(INDEX(Daisy2!$S:$S,MATCH($P39,Daisy2!$Q:$Q,0),1)&lt;&gt;"","X",IF(INDEX(Daisy2!$R:$R,MATCH($P39,Daisy2!$Q:$Q,0),1)&lt;&gt;"","/",""))),IF(INDEX(Daisy2!$N:$N,MATCH($P39,Daisy2!$L:$L,0),1)&lt;&gt;"","X",IF(INDEX(Daisy2!$M:$M,MATCH($P39,Daisy2!$L:$L,0),1)&lt;&gt;"","/",""))),"")</f>
        <v/>
      </c>
      <c r="S39" s="59" t="str">
        <f>IF($P39&lt;&gt;"",IF(ISERROR(MATCH($P39,Daisy3!$L:$L,0)),IF(ISERROR(MATCH($P39,Daisy3!$Q:$Q,0)),IF(ISERROR(MATCH($P39,Daisy3!$U:$U,0)),"",IF(INDEX(Daisy3!$W:$W,MATCH($P39,Daisy3!$U:$U,0),1)&lt;&gt;"","X",IF(INDEX(Daisy3!$V:$V,MATCH($P39,Daisy3!$U:$U,0),1)&lt;&gt;"","/",""))),IF(INDEX(Daisy3!$S:$S,MATCH($P39,Daisy3!$Q:$Q,0),1)&lt;&gt;"","X",IF(INDEX(Daisy3!$R:$R,MATCH($P39,Daisy3!$Q:$Q,0),1)&lt;&gt;"","/",""))),IF(INDEX(Daisy3!$N:$N,MATCH($P39,Daisy3!$L:$L,0),1)&lt;&gt;"","X",IF(INDEX(Daisy3!$M:$M,MATCH($P39,Daisy3!$L:$L,0),1)&lt;&gt;"","/",""))),"")</f>
        <v/>
      </c>
      <c r="T39" s="61" t="str">
        <f>IF($P39&lt;&gt;"",IF(ISERROR(MATCH($P39,Daisy4!$L:$L,0)),IF(ISERROR(MATCH($P39,Daisy4!$Q:$Q,0)),IF(ISERROR(MATCH($P39,Daisy4!$U:$U,0)),"",IF(INDEX(Daisy4!$W:$W,MATCH($P39,Daisy4!$U:$U,0),1)&lt;&gt;"","X",IF(INDEX(Daisy4!$V:$V,MATCH($P39,Daisy4!$U:$U,0),1)&lt;&gt;"","/",""))),IF(INDEX(Daisy4!$S:$S,MATCH($P39,Daisy4!$Q:$Q,0),1)&lt;&gt;"","X",IF(INDEX(Daisy4!$R:$R,MATCH($P39,Daisy4!$Q:$Q,0),1)&lt;&gt;"","/",""))),IF(INDEX(Daisy4!$N:$N,MATCH($P39,Daisy4!$L:$L,0),1)&lt;&gt;"","X",IF(INDEX(Daisy4!$M:$M,MATCH($P39,Daisy4!$L:$L,0),1)&lt;&gt;"","/",""))),"")</f>
        <v/>
      </c>
      <c r="U39" s="91" t="str">
        <f>IF($P39&lt;&gt;"",IF(ISERROR(MATCH($P39,Daisy5!$L:$L,0)),IF(ISERROR(MATCH($P39,Daisy5!$Q:$Q,0)),IF(ISERROR(MATCH($P39,Daisy5!$U:$U,0)),"",IF(INDEX(Daisy5!$W:$W,MATCH($P39,Daisy5!$U:$U,0),1)&lt;&gt;"","X",IF(INDEX(Daisy5!$V:$V,MATCH($P39,Daisy5!$U:$U,0),1)&lt;&gt;"","/",""))),IF(INDEX(Daisy5!$S:$S,MATCH($P39,Daisy5!$Q:$Q,0),1)&lt;&gt;"","X",IF(INDEX(Daisy5!$R:$R,MATCH($P39,Daisy5!$Q:$Q,0),1)&lt;&gt;"","/",""))),IF(INDEX(Daisy5!$N:$N,MATCH($P39,Daisy5!$L:$L,0),1)&lt;&gt;"","X",IF(INDEX(Daisy5!$M:$M,MATCH($P39,Daisy5!$L:$L,0),1)&lt;&gt;"","/",""))),"")</f>
        <v/>
      </c>
      <c r="V39" s="59" t="str">
        <f>IF($P39&lt;&gt;"",IF(ISERROR(MATCH($P39,Daisy6!$L:$L,0)),IF(ISERROR(MATCH($P39,Daisy6!$Q:$Q,0)),IF(ISERROR(MATCH($P39,Daisy6!$U:$U,0)),"",IF(INDEX(Daisy6!$W:$W,MATCH($P39,Daisy6!$U:$U,0),1)&lt;&gt;"","X",IF(INDEX(Daisy6!$V:$V,MATCH($P39,Daisy6!$U:$U,0),1)&lt;&gt;"","/",""))),IF(INDEX(Daisy6!$S:$S,MATCH($P39,Daisy6!$Q:$Q,0),1)&lt;&gt;"","X",IF(INDEX(Daisy6!$R:$R,MATCH($P39,Daisy6!$Q:$Q,0),1)&lt;&gt;"","/",""))),IF(INDEX(Daisy6!$N:$N,MATCH($P39,Daisy6!$L:$L,0),1)&lt;&gt;"","X",IF(INDEX(Daisy6!$M:$M,MATCH($P39,Daisy6!$L:$L,0),1)&lt;&gt;"","/",""))),"")</f>
        <v/>
      </c>
      <c r="W39" s="59" t="str">
        <f>IF($P39&lt;&gt;"",IF(ISERROR(MATCH($P39,Daisy7!$L:$L,0)),IF(ISERROR(MATCH($P39,Daisy7!$Q:$Q,0)),IF(ISERROR(MATCH($P39,Daisy7!$U:$U,0)),"",IF(INDEX(Daisy7!$W:$W,MATCH($P39,Daisy7!$U:$U,0),1)&lt;&gt;"","X",IF(INDEX(Daisy7!$V:$V,MATCH($P39,Daisy7!$U:$U,0),1)&lt;&gt;"","/",""))),IF(INDEX(Daisy7!$S:$S,MATCH($P39,Daisy7!$Q:$Q,0),1)&lt;&gt;"","X",IF(INDEX(Daisy7!$R:$R,MATCH($P39,Daisy7!$Q:$Q,0),1)&lt;&gt;"","/",""))),IF(INDEX(Daisy7!$N:$N,MATCH($P39,Daisy7!$L:$L,0),1)&lt;&gt;"","X",IF(INDEX(Daisy7!$M:$M,MATCH($P39,Daisy7!$L:$L,0),1)&lt;&gt;"","/",""))),"")</f>
        <v/>
      </c>
      <c r="X39" s="61" t="str">
        <f>IF($P39&lt;&gt;"",IF(ISERROR(MATCH($P39,Daisy8!$L:$L,0)),IF(ISERROR(MATCH($P39,Daisy8!$Q:$Q,0)),IF(ISERROR(MATCH($P39,Daisy8!$U:$U,0)),"",IF(INDEX(Daisy8!$W:$W,MATCH($P39,Daisy8!$U:$U,0),1)&lt;&gt;"","X",IF(INDEX(Daisy8!$V:$V,MATCH($P39,Daisy8!$U:$U,0),1)&lt;&gt;"","/",""))),IF(INDEX(Daisy8!$S:$S,MATCH($P39,Daisy8!$Q:$Q,0),1)&lt;&gt;"","X",IF(INDEX(Daisy8!$R:$R,MATCH($P39,Daisy8!$Q:$Q,0),1)&lt;&gt;"","/",""))),IF(INDEX(Daisy8!$N:$N,MATCH($P39,Daisy8!$L:$L,0),1)&lt;&gt;"","X",IF(INDEX(Daisy8!$M:$M,MATCH($P39,Daisy8!$L:$L,0),1)&lt;&gt;"","/",""))),"")</f>
        <v/>
      </c>
      <c r="Y39" s="91" t="str">
        <f>IF($P39&lt;&gt;"",IF(ISERROR(MATCH($P39,Daisy9!$L:$L,0)),IF(ISERROR(MATCH($P39,Daisy9!$Q:$Q,0)),IF(ISERROR(MATCH($P39,Daisy9!$U:$U,0)),"",IF(INDEX(Daisy9!$W:$W,MATCH($P39,Daisy9!$U:$U,0),1)&lt;&gt;"","X",IF(INDEX(Daisy9!$V:$V,MATCH($P39,Daisy9!$U:$U,0),1)&lt;&gt;"","/",""))),IF(INDEX(Daisy9!$S:$S,MATCH($P39,Daisy9!$Q:$Q,0),1)&lt;&gt;"","X",IF(INDEX(Daisy9!$R:$R,MATCH($P39,Daisy9!$Q:$Q,0),1)&lt;&gt;"","/",""))),IF(INDEX(Daisy9!$N:$N,MATCH($P39,Daisy9!$L:$L,0),1)&lt;&gt;"","X",IF(INDEX(Daisy9!$M:$M,MATCH($P39,Daisy9!$L:$L,0),1)&lt;&gt;"","/",""))),"")</f>
        <v/>
      </c>
      <c r="Z39" s="59" t="str">
        <f>IF($P39&lt;&gt;"",IF(ISERROR(MATCH($P39,Daisy10!$L:$L,0)),IF(ISERROR(MATCH($P39,Daisy10!$Q:$Q,0)),IF(ISERROR(MATCH($P39,Daisy10!$U:$U,0)),"",IF(INDEX(Daisy10!$W:$W,MATCH($P39,Daisy10!$U:$U,0),1)&lt;&gt;"","X",IF(INDEX(Daisy10!$V:$V,MATCH($P39,Daisy10!$U:$U,0),1)&lt;&gt;"","/",""))),IF(INDEX(Daisy10!$S:$S,MATCH($P39,Daisy10!$Q:$Q,0),1)&lt;&gt;"","X",IF(INDEX(Daisy10!$R:$R,MATCH($P39,Daisy10!$Q:$Q,0),1)&lt;&gt;"","/",""))),IF(INDEX(Daisy10!$N:$N,MATCH($P39,Daisy10!$L:$L,0),1)&lt;&gt;"","X",IF(INDEX(Daisy10!$M:$M,MATCH($P39,Daisy10!$L:$L,0),1)&lt;&gt;"","/",""))),"")</f>
        <v/>
      </c>
      <c r="AA39" s="59" t="str">
        <f>IF($P39&lt;&gt;"",IF(ISERROR(MATCH($P39,Daisy11!$L:$L,0)),IF(ISERROR(MATCH($P39,Daisy11!$Q:$Q,0)),IF(ISERROR(MATCH($P39,Daisy11!$U:$U,0)),"",IF(INDEX(Daisy11!$W:$W,MATCH($P39,Daisy11!$U:$U,0),1)&lt;&gt;"","X",IF(INDEX(Daisy11!$V:$V,MATCH($P39,Daisy11!$U:$U,0),1)&lt;&gt;"","/",""))),IF(INDEX(Daisy11!$S:$S,MATCH($P39,Daisy11!$Q:$Q,0),1)&lt;&gt;"","X",IF(INDEX(Daisy11!$R:$R,MATCH($P39,Daisy11!$Q:$Q,0),1)&lt;&gt;"","/",""))),IF(INDEX(Daisy11!$N:$N,MATCH($P39,Daisy11!$L:$L,0),1)&lt;&gt;"","X",IF(INDEX(Daisy11!$M:$M,MATCH($P39,Daisy11!$L:$L,0),1)&lt;&gt;"","/",""))),"")</f>
        <v/>
      </c>
      <c r="AB39" s="61" t="str">
        <f>IF($P39&lt;&gt;"",IF(ISERROR(MATCH($P39,Daisy12!$L:$L,0)),IF(ISERROR(MATCH($P39,Daisy12!$Q:$Q,0)),IF(ISERROR(MATCH($P39,Daisy12!$U:$U,0)),"",IF(INDEX(Daisy12!$W:$W,MATCH($P39,Daisy12!$U:$U,0),1)&lt;&gt;"","X",IF(INDEX(Daisy12!$V:$V,MATCH($P39,Daisy12!$U:$U,0),1)&lt;&gt;"","/",""))),IF(INDEX(Daisy12!$S:$S,MATCH($P39,Daisy12!$Q:$Q,0),1)&lt;&gt;"","X",IF(INDEX(Daisy12!$R:$R,MATCH($P39,Daisy12!$Q:$Q,0),1)&lt;&gt;"","/",""))),IF(INDEX(Daisy12!$N:$N,MATCH($P39,Daisy12!$L:$L,0),1)&lt;&gt;"","X",IF(INDEX(Daisy12!$M:$M,MATCH($P39,Daisy12!$L:$L,0),1)&lt;&gt;"","/",""))),"")</f>
        <v/>
      </c>
    </row>
    <row r="40" spans="1:28" ht="15.75" thickBot="1">
      <c r="A40" s="79" t="s">
        <v>118</v>
      </c>
      <c r="B40" s="72" t="str">
        <f>IFERROR(IF(Daisy1!$I43="-","-",IF(Daisy1!$J43&lt;&gt;"","X",IF(AND(Daisy1!$I43&lt;&gt;"",Daisy1!$I43&lt;&gt;"-"),"/",""))),"")</f>
        <v/>
      </c>
      <c r="C40" s="73" t="str">
        <f>IFERROR(IF(Daisy2!$I43="-","-",IF(Daisy2!$J43&lt;&gt;"","X",IF(AND(Daisy2!$I43&lt;&gt;"",Daisy2!$I43&lt;&gt;"-"),"/",""))),"")</f>
        <v/>
      </c>
      <c r="D40" s="73" t="str">
        <f>IFERROR(IF(Daisy3!$I43="-","-",IF(Daisy3!$J43&lt;&gt;"","X",IF(AND(Daisy3!$I43&lt;&gt;"",Daisy3!$I43&lt;&gt;"-"),"/",""))),"")</f>
        <v/>
      </c>
      <c r="E40" s="74" t="str">
        <f>IFERROR(IF(Daisy4!$I43="-","-",IF(Daisy4!$J43&lt;&gt;"","X",IF(AND(Daisy4!$I43&lt;&gt;"",Daisy4!$I43&lt;&gt;"-"),"/",""))),"")</f>
        <v/>
      </c>
      <c r="F40" s="72" t="str">
        <f>IFERROR(IF(Daisy5!$I43="-","-",IF(Daisy5!$J43&lt;&gt;"","X",IF(AND(Daisy5!$I43&lt;&gt;"",Daisy5!$I43&lt;&gt;"-"),"/",""))),"")</f>
        <v/>
      </c>
      <c r="G40" s="73" t="str">
        <f>IFERROR(IF(Daisy6!$I43="-","-",IF(Daisy6!$J43&lt;&gt;"","X",IF(AND(Daisy6!$I43&lt;&gt;"",Daisy6!$I43&lt;&gt;"-"),"/",""))),"")</f>
        <v/>
      </c>
      <c r="H40" s="73" t="str">
        <f>IFERROR(IF(Daisy7!$I43="-","-",IF(Daisy7!$J43&lt;&gt;"","X",IF(AND(Daisy7!$I43&lt;&gt;"",Daisy7!$I43&lt;&gt;"-"),"/",""))),"")</f>
        <v/>
      </c>
      <c r="I40" s="74" t="str">
        <f>IFERROR(IF(Daisy8!$I43="-","-",IF(Daisy8!$J43&lt;&gt;"","X",IF(AND(Daisy8!$I43&lt;&gt;"",Daisy8!$I43&lt;&gt;"-"),"/",""))),"")</f>
        <v/>
      </c>
      <c r="J40" s="72" t="str">
        <f>IFERROR(IF(Daisy9!$I43="-","-",IF(Daisy9!$J43&lt;&gt;"","X",IF(AND(Daisy9!$I43&lt;&gt;"",Daisy9!$I43&lt;&gt;"-"),"/",""))),"")</f>
        <v/>
      </c>
      <c r="K40" s="73" t="str">
        <f>IFERROR(IF(Daisy10!$I43="-","-",IF(Daisy10!$J43&lt;&gt;"","X",IF(AND(Daisy10!$I43&lt;&gt;"",Daisy10!$I43&lt;&gt;"-"),"/",""))),"")</f>
        <v/>
      </c>
      <c r="L40" s="73" t="str">
        <f>IFERROR(IF(Daisy11!$I43="-","-",IF(Daisy11!$J43&lt;&gt;"","X",IF(AND(Daisy11!$I43&lt;&gt;"",Daisy11!$I43&lt;&gt;"-"),"/",""))),"")</f>
        <v/>
      </c>
      <c r="M40" s="74" t="str">
        <f>IFERROR(IF(Daisy12!$I43="-","-",IF(Daisy12!$J43&lt;&gt;"","X",IF(AND(Daisy12!$I43&lt;&gt;"",Daisy12!$I43&lt;&gt;"-"),"/",""))),"")</f>
        <v/>
      </c>
      <c r="O40" s="119"/>
      <c r="P40" s="197"/>
      <c r="Q40" s="60" t="str">
        <f>IF($P40&lt;&gt;"",IF(ISERROR(MATCH($P40,Daisy1!$L:$L,0)),IF(ISERROR(MATCH($P40,Daisy1!$Q:$Q,0)),IF(ISERROR(MATCH($P40,Daisy1!$U:$U,0)),"",IF(INDEX(Daisy1!$W:$W,MATCH($P40,Daisy1!$U:$U,0),1)&lt;&gt;"","X",IF(INDEX(Daisy1!$V:$V,MATCH($P40,Daisy1!$U:$U,0),1)&lt;&gt;"","/",""))),IF(INDEX(Daisy1!$S:$S,MATCH($P40,Daisy1!$Q:$Q,0),1)&lt;&gt;"","X",IF(INDEX(Daisy1!$R:$R,MATCH($P40,Daisy1!$Q:$Q,0),1)&lt;&gt;"","/",""))),IF(INDEX(Daisy1!$N:$N,MATCH($P40,Daisy1!$L:$L,0),1)&lt;&gt;"","X",IF(INDEX(Daisy1!$M:$M,MATCH($P40,Daisy1!$L:$L,0),1)&lt;&gt;"","/",""))),"")</f>
        <v/>
      </c>
      <c r="R40" s="59" t="str">
        <f>IF($P40&lt;&gt;"",IF(ISERROR(MATCH($P40,Daisy2!$L:$L,0)),IF(ISERROR(MATCH($P40,Daisy2!$Q:$Q,0)),IF(ISERROR(MATCH($P40,Daisy2!$U:$U,0)),"",IF(INDEX(Daisy2!$W:$W,MATCH($P40,Daisy2!$U:$U,0),1)&lt;&gt;"","X",IF(INDEX(Daisy2!$V:$V,MATCH($P40,Daisy2!$U:$U,0),1)&lt;&gt;"","/",""))),IF(INDEX(Daisy2!$S:$S,MATCH($P40,Daisy2!$Q:$Q,0),1)&lt;&gt;"","X",IF(INDEX(Daisy2!$R:$R,MATCH($P40,Daisy2!$Q:$Q,0),1)&lt;&gt;"","/",""))),IF(INDEX(Daisy2!$N:$N,MATCH($P40,Daisy2!$L:$L,0),1)&lt;&gt;"","X",IF(INDEX(Daisy2!$M:$M,MATCH($P40,Daisy2!$L:$L,0),1)&lt;&gt;"","/",""))),"")</f>
        <v/>
      </c>
      <c r="S40" s="59" t="str">
        <f>IF($P40&lt;&gt;"",IF(ISERROR(MATCH($P40,Daisy3!$L:$L,0)),IF(ISERROR(MATCH($P40,Daisy3!$Q:$Q,0)),IF(ISERROR(MATCH($P40,Daisy3!$U:$U,0)),"",IF(INDEX(Daisy3!$W:$W,MATCH($P40,Daisy3!$U:$U,0),1)&lt;&gt;"","X",IF(INDEX(Daisy3!$V:$V,MATCH($P40,Daisy3!$U:$U,0),1)&lt;&gt;"","/",""))),IF(INDEX(Daisy3!$S:$S,MATCH($P40,Daisy3!$Q:$Q,0),1)&lt;&gt;"","X",IF(INDEX(Daisy3!$R:$R,MATCH($P40,Daisy3!$Q:$Q,0),1)&lt;&gt;"","/",""))),IF(INDEX(Daisy3!$N:$N,MATCH($P40,Daisy3!$L:$L,0),1)&lt;&gt;"","X",IF(INDEX(Daisy3!$M:$M,MATCH($P40,Daisy3!$L:$L,0),1)&lt;&gt;"","/",""))),"")</f>
        <v/>
      </c>
      <c r="T40" s="61" t="str">
        <f>IF($P40&lt;&gt;"",IF(ISERROR(MATCH($P40,Daisy4!$L:$L,0)),IF(ISERROR(MATCH($P40,Daisy4!$Q:$Q,0)),IF(ISERROR(MATCH($P40,Daisy4!$U:$U,0)),"",IF(INDEX(Daisy4!$W:$W,MATCH($P40,Daisy4!$U:$U,0),1)&lt;&gt;"","X",IF(INDEX(Daisy4!$V:$V,MATCH($P40,Daisy4!$U:$U,0),1)&lt;&gt;"","/",""))),IF(INDEX(Daisy4!$S:$S,MATCH($P40,Daisy4!$Q:$Q,0),1)&lt;&gt;"","X",IF(INDEX(Daisy4!$R:$R,MATCH($P40,Daisy4!$Q:$Q,0),1)&lt;&gt;"","/",""))),IF(INDEX(Daisy4!$N:$N,MATCH($P40,Daisy4!$L:$L,0),1)&lt;&gt;"","X",IF(INDEX(Daisy4!$M:$M,MATCH($P40,Daisy4!$L:$L,0),1)&lt;&gt;"","/",""))),"")</f>
        <v/>
      </c>
      <c r="U40" s="91" t="str">
        <f>IF($P40&lt;&gt;"",IF(ISERROR(MATCH($P40,Daisy5!$L:$L,0)),IF(ISERROR(MATCH($P40,Daisy5!$Q:$Q,0)),IF(ISERROR(MATCH($P40,Daisy5!$U:$U,0)),"",IF(INDEX(Daisy5!$W:$W,MATCH($P40,Daisy5!$U:$U,0),1)&lt;&gt;"","X",IF(INDEX(Daisy5!$V:$V,MATCH($P40,Daisy5!$U:$U,0),1)&lt;&gt;"","/",""))),IF(INDEX(Daisy5!$S:$S,MATCH($P40,Daisy5!$Q:$Q,0),1)&lt;&gt;"","X",IF(INDEX(Daisy5!$R:$R,MATCH($P40,Daisy5!$Q:$Q,0),1)&lt;&gt;"","/",""))),IF(INDEX(Daisy5!$N:$N,MATCH($P40,Daisy5!$L:$L,0),1)&lt;&gt;"","X",IF(INDEX(Daisy5!$M:$M,MATCH($P40,Daisy5!$L:$L,0),1)&lt;&gt;"","/",""))),"")</f>
        <v/>
      </c>
      <c r="V40" s="59" t="str">
        <f>IF($P40&lt;&gt;"",IF(ISERROR(MATCH($P40,Daisy6!$L:$L,0)),IF(ISERROR(MATCH($P40,Daisy6!$Q:$Q,0)),IF(ISERROR(MATCH($P40,Daisy6!$U:$U,0)),"",IF(INDEX(Daisy6!$W:$W,MATCH($P40,Daisy6!$U:$U,0),1)&lt;&gt;"","X",IF(INDEX(Daisy6!$V:$V,MATCH($P40,Daisy6!$U:$U,0),1)&lt;&gt;"","/",""))),IF(INDEX(Daisy6!$S:$S,MATCH($P40,Daisy6!$Q:$Q,0),1)&lt;&gt;"","X",IF(INDEX(Daisy6!$R:$R,MATCH($P40,Daisy6!$Q:$Q,0),1)&lt;&gt;"","/",""))),IF(INDEX(Daisy6!$N:$N,MATCH($P40,Daisy6!$L:$L,0),1)&lt;&gt;"","X",IF(INDEX(Daisy6!$M:$M,MATCH($P40,Daisy6!$L:$L,0),1)&lt;&gt;"","/",""))),"")</f>
        <v/>
      </c>
      <c r="W40" s="59" t="str">
        <f>IF($P40&lt;&gt;"",IF(ISERROR(MATCH($P40,Daisy7!$L:$L,0)),IF(ISERROR(MATCH($P40,Daisy7!$Q:$Q,0)),IF(ISERROR(MATCH($P40,Daisy7!$U:$U,0)),"",IF(INDEX(Daisy7!$W:$W,MATCH($P40,Daisy7!$U:$U,0),1)&lt;&gt;"","X",IF(INDEX(Daisy7!$V:$V,MATCH($P40,Daisy7!$U:$U,0),1)&lt;&gt;"","/",""))),IF(INDEX(Daisy7!$S:$S,MATCH($P40,Daisy7!$Q:$Q,0),1)&lt;&gt;"","X",IF(INDEX(Daisy7!$R:$R,MATCH($P40,Daisy7!$Q:$Q,0),1)&lt;&gt;"","/",""))),IF(INDEX(Daisy7!$N:$N,MATCH($P40,Daisy7!$L:$L,0),1)&lt;&gt;"","X",IF(INDEX(Daisy7!$M:$M,MATCH($P40,Daisy7!$L:$L,0),1)&lt;&gt;"","/",""))),"")</f>
        <v/>
      </c>
      <c r="X40" s="61" t="str">
        <f>IF($P40&lt;&gt;"",IF(ISERROR(MATCH($P40,Daisy8!$L:$L,0)),IF(ISERROR(MATCH($P40,Daisy8!$Q:$Q,0)),IF(ISERROR(MATCH($P40,Daisy8!$U:$U,0)),"",IF(INDEX(Daisy8!$W:$W,MATCH($P40,Daisy8!$U:$U,0),1)&lt;&gt;"","X",IF(INDEX(Daisy8!$V:$V,MATCH($P40,Daisy8!$U:$U,0),1)&lt;&gt;"","/",""))),IF(INDEX(Daisy8!$S:$S,MATCH($P40,Daisy8!$Q:$Q,0),1)&lt;&gt;"","X",IF(INDEX(Daisy8!$R:$R,MATCH($P40,Daisy8!$Q:$Q,0),1)&lt;&gt;"","/",""))),IF(INDEX(Daisy8!$N:$N,MATCH($P40,Daisy8!$L:$L,0),1)&lt;&gt;"","X",IF(INDEX(Daisy8!$M:$M,MATCH($P40,Daisy8!$L:$L,0),1)&lt;&gt;"","/",""))),"")</f>
        <v/>
      </c>
      <c r="Y40" s="91" t="str">
        <f>IF($P40&lt;&gt;"",IF(ISERROR(MATCH($P40,Daisy9!$L:$L,0)),IF(ISERROR(MATCH($P40,Daisy9!$Q:$Q,0)),IF(ISERROR(MATCH($P40,Daisy9!$U:$U,0)),"",IF(INDEX(Daisy9!$W:$W,MATCH($P40,Daisy9!$U:$U,0),1)&lt;&gt;"","X",IF(INDEX(Daisy9!$V:$V,MATCH($P40,Daisy9!$U:$U,0),1)&lt;&gt;"","/",""))),IF(INDEX(Daisy9!$S:$S,MATCH($P40,Daisy9!$Q:$Q,0),1)&lt;&gt;"","X",IF(INDEX(Daisy9!$R:$R,MATCH($P40,Daisy9!$Q:$Q,0),1)&lt;&gt;"","/",""))),IF(INDEX(Daisy9!$N:$N,MATCH($P40,Daisy9!$L:$L,0),1)&lt;&gt;"","X",IF(INDEX(Daisy9!$M:$M,MATCH($P40,Daisy9!$L:$L,0),1)&lt;&gt;"","/",""))),"")</f>
        <v/>
      </c>
      <c r="Z40" s="59" t="str">
        <f>IF($P40&lt;&gt;"",IF(ISERROR(MATCH($P40,Daisy10!$L:$L,0)),IF(ISERROR(MATCH($P40,Daisy10!$Q:$Q,0)),IF(ISERROR(MATCH($P40,Daisy10!$U:$U,0)),"",IF(INDEX(Daisy10!$W:$W,MATCH($P40,Daisy10!$U:$U,0),1)&lt;&gt;"","X",IF(INDEX(Daisy10!$V:$V,MATCH($P40,Daisy10!$U:$U,0),1)&lt;&gt;"","/",""))),IF(INDEX(Daisy10!$S:$S,MATCH($P40,Daisy10!$Q:$Q,0),1)&lt;&gt;"","X",IF(INDEX(Daisy10!$R:$R,MATCH($P40,Daisy10!$Q:$Q,0),1)&lt;&gt;"","/",""))),IF(INDEX(Daisy10!$N:$N,MATCH($P40,Daisy10!$L:$L,0),1)&lt;&gt;"","X",IF(INDEX(Daisy10!$M:$M,MATCH($P40,Daisy10!$L:$L,0),1)&lt;&gt;"","/",""))),"")</f>
        <v/>
      </c>
      <c r="AA40" s="59" t="str">
        <f>IF($P40&lt;&gt;"",IF(ISERROR(MATCH($P40,Daisy11!$L:$L,0)),IF(ISERROR(MATCH($P40,Daisy11!$Q:$Q,0)),IF(ISERROR(MATCH($P40,Daisy11!$U:$U,0)),"",IF(INDEX(Daisy11!$W:$W,MATCH($P40,Daisy11!$U:$U,0),1)&lt;&gt;"","X",IF(INDEX(Daisy11!$V:$V,MATCH($P40,Daisy11!$U:$U,0),1)&lt;&gt;"","/",""))),IF(INDEX(Daisy11!$S:$S,MATCH($P40,Daisy11!$Q:$Q,0),1)&lt;&gt;"","X",IF(INDEX(Daisy11!$R:$R,MATCH($P40,Daisy11!$Q:$Q,0),1)&lt;&gt;"","/",""))),IF(INDEX(Daisy11!$N:$N,MATCH($P40,Daisy11!$L:$L,0),1)&lt;&gt;"","X",IF(INDEX(Daisy11!$M:$M,MATCH($P40,Daisy11!$L:$L,0),1)&lt;&gt;"","/",""))),"")</f>
        <v/>
      </c>
      <c r="AB40" s="61" t="str">
        <f>IF($P40&lt;&gt;"",IF(ISERROR(MATCH($P40,Daisy12!$L:$L,0)),IF(ISERROR(MATCH($P40,Daisy12!$Q:$Q,0)),IF(ISERROR(MATCH($P40,Daisy12!$U:$U,0)),"",IF(INDEX(Daisy12!$W:$W,MATCH($P40,Daisy12!$U:$U,0),1)&lt;&gt;"","X",IF(INDEX(Daisy12!$V:$V,MATCH($P40,Daisy12!$U:$U,0),1)&lt;&gt;"","/",""))),IF(INDEX(Daisy12!$S:$S,MATCH($P40,Daisy12!$Q:$Q,0),1)&lt;&gt;"","X",IF(INDEX(Daisy12!$R:$R,MATCH($P40,Daisy12!$Q:$Q,0),1)&lt;&gt;"","/",""))),IF(INDEX(Daisy12!$N:$N,MATCH($P40,Daisy12!$L:$L,0),1)&lt;&gt;"","X",IF(INDEX(Daisy12!$M:$M,MATCH($P40,Daisy12!$L:$L,0),1)&lt;&gt;"","/",""))),"")</f>
        <v/>
      </c>
    </row>
    <row r="41" spans="1:28" ht="15.75" thickBot="1">
      <c r="A41" s="68" t="s">
        <v>119</v>
      </c>
      <c r="B41" s="83"/>
      <c r="C41" s="83"/>
      <c r="D41" s="83"/>
      <c r="E41" s="83"/>
      <c r="F41" s="83"/>
      <c r="G41" s="83"/>
      <c r="H41" s="83"/>
      <c r="I41" s="83"/>
      <c r="J41" s="83"/>
      <c r="K41" s="83"/>
      <c r="L41" s="83"/>
      <c r="M41" s="84"/>
      <c r="O41" s="119"/>
      <c r="P41" s="197"/>
      <c r="Q41" s="60" t="str">
        <f>IF($P41&lt;&gt;"",IF(ISERROR(MATCH($P41,Daisy1!$L:$L,0)),IF(ISERROR(MATCH($P41,Daisy1!$Q:$Q,0)),IF(ISERROR(MATCH($P41,Daisy1!$U:$U,0)),"",IF(INDEX(Daisy1!$W:$W,MATCH($P41,Daisy1!$U:$U,0),1)&lt;&gt;"","X",IF(INDEX(Daisy1!$V:$V,MATCH($P41,Daisy1!$U:$U,0),1)&lt;&gt;"","/",""))),IF(INDEX(Daisy1!$S:$S,MATCH($P41,Daisy1!$Q:$Q,0),1)&lt;&gt;"","X",IF(INDEX(Daisy1!$R:$R,MATCH($P41,Daisy1!$Q:$Q,0),1)&lt;&gt;"","/",""))),IF(INDEX(Daisy1!$N:$N,MATCH($P41,Daisy1!$L:$L,0),1)&lt;&gt;"","X",IF(INDEX(Daisy1!$M:$M,MATCH($P41,Daisy1!$L:$L,0),1)&lt;&gt;"","/",""))),"")</f>
        <v/>
      </c>
      <c r="R41" s="59" t="str">
        <f>IF($P41&lt;&gt;"",IF(ISERROR(MATCH($P41,Daisy2!$L:$L,0)),IF(ISERROR(MATCH($P41,Daisy2!$Q:$Q,0)),IF(ISERROR(MATCH($P41,Daisy2!$U:$U,0)),"",IF(INDEX(Daisy2!$W:$W,MATCH($P41,Daisy2!$U:$U,0),1)&lt;&gt;"","X",IF(INDEX(Daisy2!$V:$V,MATCH($P41,Daisy2!$U:$U,0),1)&lt;&gt;"","/",""))),IF(INDEX(Daisy2!$S:$S,MATCH($P41,Daisy2!$Q:$Q,0),1)&lt;&gt;"","X",IF(INDEX(Daisy2!$R:$R,MATCH($P41,Daisy2!$Q:$Q,0),1)&lt;&gt;"","/",""))),IF(INDEX(Daisy2!$N:$N,MATCH($P41,Daisy2!$L:$L,0),1)&lt;&gt;"","X",IF(INDEX(Daisy2!$M:$M,MATCH($P41,Daisy2!$L:$L,0),1)&lt;&gt;"","/",""))),"")</f>
        <v/>
      </c>
      <c r="S41" s="59" t="str">
        <f>IF($P41&lt;&gt;"",IF(ISERROR(MATCH($P41,Daisy3!$L:$L,0)),IF(ISERROR(MATCH($P41,Daisy3!$Q:$Q,0)),IF(ISERROR(MATCH($P41,Daisy3!$U:$U,0)),"",IF(INDEX(Daisy3!$W:$W,MATCH($P41,Daisy3!$U:$U,0),1)&lt;&gt;"","X",IF(INDEX(Daisy3!$V:$V,MATCH($P41,Daisy3!$U:$U,0),1)&lt;&gt;"","/",""))),IF(INDEX(Daisy3!$S:$S,MATCH($P41,Daisy3!$Q:$Q,0),1)&lt;&gt;"","X",IF(INDEX(Daisy3!$R:$R,MATCH($P41,Daisy3!$Q:$Q,0),1)&lt;&gt;"","/",""))),IF(INDEX(Daisy3!$N:$N,MATCH($P41,Daisy3!$L:$L,0),1)&lt;&gt;"","X",IF(INDEX(Daisy3!$M:$M,MATCH($P41,Daisy3!$L:$L,0),1)&lt;&gt;"","/",""))),"")</f>
        <v/>
      </c>
      <c r="T41" s="61" t="str">
        <f>IF($P41&lt;&gt;"",IF(ISERROR(MATCH($P41,Daisy4!$L:$L,0)),IF(ISERROR(MATCH($P41,Daisy4!$Q:$Q,0)),IF(ISERROR(MATCH($P41,Daisy4!$U:$U,0)),"",IF(INDEX(Daisy4!$W:$W,MATCH($P41,Daisy4!$U:$U,0),1)&lt;&gt;"","X",IF(INDEX(Daisy4!$V:$V,MATCH($P41,Daisy4!$U:$U,0),1)&lt;&gt;"","/",""))),IF(INDEX(Daisy4!$S:$S,MATCH($P41,Daisy4!$Q:$Q,0),1)&lt;&gt;"","X",IF(INDEX(Daisy4!$R:$R,MATCH($P41,Daisy4!$Q:$Q,0),1)&lt;&gt;"","/",""))),IF(INDEX(Daisy4!$N:$N,MATCH($P41,Daisy4!$L:$L,0),1)&lt;&gt;"","X",IF(INDEX(Daisy4!$M:$M,MATCH($P41,Daisy4!$L:$L,0),1)&lt;&gt;"","/",""))),"")</f>
        <v/>
      </c>
      <c r="U41" s="91" t="str">
        <f>IF($P41&lt;&gt;"",IF(ISERROR(MATCH($P41,Daisy5!$L:$L,0)),IF(ISERROR(MATCH($P41,Daisy5!$Q:$Q,0)),IF(ISERROR(MATCH($P41,Daisy5!$U:$U,0)),"",IF(INDEX(Daisy5!$W:$W,MATCH($P41,Daisy5!$U:$U,0),1)&lt;&gt;"","X",IF(INDEX(Daisy5!$V:$V,MATCH($P41,Daisy5!$U:$U,0),1)&lt;&gt;"","/",""))),IF(INDEX(Daisy5!$S:$S,MATCH($P41,Daisy5!$Q:$Q,0),1)&lt;&gt;"","X",IF(INDEX(Daisy5!$R:$R,MATCH($P41,Daisy5!$Q:$Q,0),1)&lt;&gt;"","/",""))),IF(INDEX(Daisy5!$N:$N,MATCH($P41,Daisy5!$L:$L,0),1)&lt;&gt;"","X",IF(INDEX(Daisy5!$M:$M,MATCH($P41,Daisy5!$L:$L,0),1)&lt;&gt;"","/",""))),"")</f>
        <v/>
      </c>
      <c r="V41" s="59" t="str">
        <f>IF($P41&lt;&gt;"",IF(ISERROR(MATCH($P41,Daisy6!$L:$L,0)),IF(ISERROR(MATCH($P41,Daisy6!$Q:$Q,0)),IF(ISERROR(MATCH($P41,Daisy6!$U:$U,0)),"",IF(INDEX(Daisy6!$W:$W,MATCH($P41,Daisy6!$U:$U,0),1)&lt;&gt;"","X",IF(INDEX(Daisy6!$V:$V,MATCH($P41,Daisy6!$U:$U,0),1)&lt;&gt;"","/",""))),IF(INDEX(Daisy6!$S:$S,MATCH($P41,Daisy6!$Q:$Q,0),1)&lt;&gt;"","X",IF(INDEX(Daisy6!$R:$R,MATCH($P41,Daisy6!$Q:$Q,0),1)&lt;&gt;"","/",""))),IF(INDEX(Daisy6!$N:$N,MATCH($P41,Daisy6!$L:$L,0),1)&lt;&gt;"","X",IF(INDEX(Daisy6!$M:$M,MATCH($P41,Daisy6!$L:$L,0),1)&lt;&gt;"","/",""))),"")</f>
        <v/>
      </c>
      <c r="W41" s="59" t="str">
        <f>IF($P41&lt;&gt;"",IF(ISERROR(MATCH($P41,Daisy7!$L:$L,0)),IF(ISERROR(MATCH($P41,Daisy7!$Q:$Q,0)),IF(ISERROR(MATCH($P41,Daisy7!$U:$U,0)),"",IF(INDEX(Daisy7!$W:$W,MATCH($P41,Daisy7!$U:$U,0),1)&lt;&gt;"","X",IF(INDEX(Daisy7!$V:$V,MATCH($P41,Daisy7!$U:$U,0),1)&lt;&gt;"","/",""))),IF(INDEX(Daisy7!$S:$S,MATCH($P41,Daisy7!$Q:$Q,0),1)&lt;&gt;"","X",IF(INDEX(Daisy7!$R:$R,MATCH($P41,Daisy7!$Q:$Q,0),1)&lt;&gt;"","/",""))),IF(INDEX(Daisy7!$N:$N,MATCH($P41,Daisy7!$L:$L,0),1)&lt;&gt;"","X",IF(INDEX(Daisy7!$M:$M,MATCH($P41,Daisy7!$L:$L,0),1)&lt;&gt;"","/",""))),"")</f>
        <v/>
      </c>
      <c r="X41" s="61" t="str">
        <f>IF($P41&lt;&gt;"",IF(ISERROR(MATCH($P41,Daisy8!$L:$L,0)),IF(ISERROR(MATCH($P41,Daisy8!$Q:$Q,0)),IF(ISERROR(MATCH($P41,Daisy8!$U:$U,0)),"",IF(INDEX(Daisy8!$W:$W,MATCH($P41,Daisy8!$U:$U,0),1)&lt;&gt;"","X",IF(INDEX(Daisy8!$V:$V,MATCH($P41,Daisy8!$U:$U,0),1)&lt;&gt;"","/",""))),IF(INDEX(Daisy8!$S:$S,MATCH($P41,Daisy8!$Q:$Q,0),1)&lt;&gt;"","X",IF(INDEX(Daisy8!$R:$R,MATCH($P41,Daisy8!$Q:$Q,0),1)&lt;&gt;"","/",""))),IF(INDEX(Daisy8!$N:$N,MATCH($P41,Daisy8!$L:$L,0),1)&lt;&gt;"","X",IF(INDEX(Daisy8!$M:$M,MATCH($P41,Daisy8!$L:$L,0),1)&lt;&gt;"","/",""))),"")</f>
        <v/>
      </c>
      <c r="Y41" s="91" t="str">
        <f>IF($P41&lt;&gt;"",IF(ISERROR(MATCH($P41,Daisy9!$L:$L,0)),IF(ISERROR(MATCH($P41,Daisy9!$Q:$Q,0)),IF(ISERROR(MATCH($P41,Daisy9!$U:$U,0)),"",IF(INDEX(Daisy9!$W:$W,MATCH($P41,Daisy9!$U:$U,0),1)&lt;&gt;"","X",IF(INDEX(Daisy9!$V:$V,MATCH($P41,Daisy9!$U:$U,0),1)&lt;&gt;"","/",""))),IF(INDEX(Daisy9!$S:$S,MATCH($P41,Daisy9!$Q:$Q,0),1)&lt;&gt;"","X",IF(INDEX(Daisy9!$R:$R,MATCH($P41,Daisy9!$Q:$Q,0),1)&lt;&gt;"","/",""))),IF(INDEX(Daisy9!$N:$N,MATCH($P41,Daisy9!$L:$L,0),1)&lt;&gt;"","X",IF(INDEX(Daisy9!$M:$M,MATCH($P41,Daisy9!$L:$L,0),1)&lt;&gt;"","/",""))),"")</f>
        <v/>
      </c>
      <c r="Z41" s="59" t="str">
        <f>IF($P41&lt;&gt;"",IF(ISERROR(MATCH($P41,Daisy10!$L:$L,0)),IF(ISERROR(MATCH($P41,Daisy10!$Q:$Q,0)),IF(ISERROR(MATCH($P41,Daisy10!$U:$U,0)),"",IF(INDEX(Daisy10!$W:$W,MATCH($P41,Daisy10!$U:$U,0),1)&lt;&gt;"","X",IF(INDEX(Daisy10!$V:$V,MATCH($P41,Daisy10!$U:$U,0),1)&lt;&gt;"","/",""))),IF(INDEX(Daisy10!$S:$S,MATCH($P41,Daisy10!$Q:$Q,0),1)&lt;&gt;"","X",IF(INDEX(Daisy10!$R:$R,MATCH($P41,Daisy10!$Q:$Q,0),1)&lt;&gt;"","/",""))),IF(INDEX(Daisy10!$N:$N,MATCH($P41,Daisy10!$L:$L,0),1)&lt;&gt;"","X",IF(INDEX(Daisy10!$M:$M,MATCH($P41,Daisy10!$L:$L,0),1)&lt;&gt;"","/",""))),"")</f>
        <v/>
      </c>
      <c r="AA41" s="59" t="str">
        <f>IF($P41&lt;&gt;"",IF(ISERROR(MATCH($P41,Daisy11!$L:$L,0)),IF(ISERROR(MATCH($P41,Daisy11!$Q:$Q,0)),IF(ISERROR(MATCH($P41,Daisy11!$U:$U,0)),"",IF(INDEX(Daisy11!$W:$W,MATCH($P41,Daisy11!$U:$U,0),1)&lt;&gt;"","X",IF(INDEX(Daisy11!$V:$V,MATCH($P41,Daisy11!$U:$U,0),1)&lt;&gt;"","/",""))),IF(INDEX(Daisy11!$S:$S,MATCH($P41,Daisy11!$Q:$Q,0),1)&lt;&gt;"","X",IF(INDEX(Daisy11!$R:$R,MATCH($P41,Daisy11!$Q:$Q,0),1)&lt;&gt;"","/",""))),IF(INDEX(Daisy11!$N:$N,MATCH($P41,Daisy11!$L:$L,0),1)&lt;&gt;"","X",IF(INDEX(Daisy11!$M:$M,MATCH($P41,Daisy11!$L:$L,0),1)&lt;&gt;"","/",""))),"")</f>
        <v/>
      </c>
      <c r="AB41" s="61" t="str">
        <f>IF($P41&lt;&gt;"",IF(ISERROR(MATCH($P41,Daisy12!$L:$L,0)),IF(ISERROR(MATCH($P41,Daisy12!$Q:$Q,0)),IF(ISERROR(MATCH($P41,Daisy12!$U:$U,0)),"",IF(INDEX(Daisy12!$W:$W,MATCH($P41,Daisy12!$U:$U,0),1)&lt;&gt;"","X",IF(INDEX(Daisy12!$V:$V,MATCH($P41,Daisy12!$U:$U,0),1)&lt;&gt;"","/",""))),IF(INDEX(Daisy12!$S:$S,MATCH($P41,Daisy12!$Q:$Q,0),1)&lt;&gt;"","X",IF(INDEX(Daisy12!$R:$R,MATCH($P41,Daisy12!$Q:$Q,0),1)&lt;&gt;"","/",""))),IF(INDEX(Daisy12!$N:$N,MATCH($P41,Daisy12!$L:$L,0),1)&lt;&gt;"","X",IF(INDEX(Daisy12!$M:$M,MATCH($P41,Daisy12!$L:$L,0),1)&lt;&gt;"","/",""))),"")</f>
        <v/>
      </c>
    </row>
    <row r="42" spans="1:28">
      <c r="A42" s="82" t="s">
        <v>120</v>
      </c>
      <c r="B42" s="65" t="str">
        <f>IFERROR(IF(Daisy1!$I46="-","-",IF(Daisy1!$J46&lt;&gt;"","X",IF(AND(Daisy1!$I46&lt;&gt;"",Daisy1!$I46&lt;&gt;"-"),"/",""))),"")</f>
        <v/>
      </c>
      <c r="C42" s="66" t="str">
        <f>IFERROR(IF(Daisy2!$I46="-","-",IF(Daisy2!$J46&lt;&gt;"","X",IF(AND(Daisy2!$I46&lt;&gt;"",Daisy2!$I46&lt;&gt;"-"),"/",""))),"")</f>
        <v/>
      </c>
      <c r="D42" s="66" t="str">
        <f>IFERROR(IF(Daisy3!$I46="-","-",IF(Daisy3!$J46&lt;&gt;"","X",IF(AND(Daisy3!$I46&lt;&gt;"",Daisy3!$I46&lt;&gt;"-"),"/",""))),"")</f>
        <v/>
      </c>
      <c r="E42" s="67" t="str">
        <f>IFERROR(IF(Daisy4!$I46="-","-",IF(Daisy4!$J46&lt;&gt;"","X",IF(AND(Daisy4!$I46&lt;&gt;"",Daisy4!$I46&lt;&gt;"-"),"/",""))),"")</f>
        <v/>
      </c>
      <c r="F42" s="65" t="str">
        <f>IFERROR(IF(Daisy5!$I46="-","-",IF(Daisy5!$J46&lt;&gt;"","X",IF(AND(Daisy5!$I46&lt;&gt;"",Daisy5!$I46&lt;&gt;"-"),"/",""))),"")</f>
        <v/>
      </c>
      <c r="G42" s="66" t="str">
        <f>IFERROR(IF(Daisy6!$I46="-","-",IF(Daisy6!$J46&lt;&gt;"","X",IF(AND(Daisy6!$I46&lt;&gt;"",Daisy6!$I46&lt;&gt;"-"),"/",""))),"")</f>
        <v/>
      </c>
      <c r="H42" s="66" t="str">
        <f>IFERROR(IF(Daisy7!$I46="-","-",IF(Daisy7!$J46&lt;&gt;"","X",IF(AND(Daisy7!$I46&lt;&gt;"",Daisy7!$I46&lt;&gt;"-"),"/",""))),"")</f>
        <v/>
      </c>
      <c r="I42" s="67" t="str">
        <f>IFERROR(IF(Daisy8!$I46="-","-",IF(Daisy8!$J46&lt;&gt;"","X",IF(AND(Daisy8!$I46&lt;&gt;"",Daisy8!$I46&lt;&gt;"-"),"/",""))),"")</f>
        <v/>
      </c>
      <c r="J42" s="65" t="str">
        <f>IFERROR(IF(Daisy9!$I46="-","-",IF(Daisy9!$J46&lt;&gt;"","X",IF(AND(Daisy9!$I46&lt;&gt;"",Daisy9!$I46&lt;&gt;"-"),"/",""))),"")</f>
        <v/>
      </c>
      <c r="K42" s="66" t="str">
        <f>IFERROR(IF(Daisy10!$I46="-","-",IF(Daisy10!$J46&lt;&gt;"","X",IF(AND(Daisy10!$I46&lt;&gt;"",Daisy10!$I46&lt;&gt;"-"),"/",""))),"")</f>
        <v/>
      </c>
      <c r="L42" s="66" t="str">
        <f>IFERROR(IF(Daisy11!$I46="-","-",IF(Daisy11!$J46&lt;&gt;"","X",IF(AND(Daisy11!$I46&lt;&gt;"",Daisy11!$I46&lt;&gt;"-"),"/",""))),"")</f>
        <v/>
      </c>
      <c r="M42" s="67" t="str">
        <f>IFERROR(IF(Daisy12!$I46="-","-",IF(Daisy12!$J46&lt;&gt;"","X",IF(AND(Daisy12!$I46&lt;&gt;"",Daisy12!$I46&lt;&gt;"-"),"/",""))),"")</f>
        <v/>
      </c>
      <c r="O42" s="119"/>
      <c r="P42" s="197"/>
      <c r="Q42" s="60" t="str">
        <f>IF($P42&lt;&gt;"",IF(ISERROR(MATCH($P42,Daisy1!$L:$L,0)),IF(ISERROR(MATCH($P42,Daisy1!$Q:$Q,0)),IF(ISERROR(MATCH($P42,Daisy1!$U:$U,0)),"",IF(INDEX(Daisy1!$W:$W,MATCH($P42,Daisy1!$U:$U,0),1)&lt;&gt;"","X",IF(INDEX(Daisy1!$V:$V,MATCH($P42,Daisy1!$U:$U,0),1)&lt;&gt;"","/",""))),IF(INDEX(Daisy1!$S:$S,MATCH($P42,Daisy1!$Q:$Q,0),1)&lt;&gt;"","X",IF(INDEX(Daisy1!$R:$R,MATCH($P42,Daisy1!$Q:$Q,0),1)&lt;&gt;"","/",""))),IF(INDEX(Daisy1!$N:$N,MATCH($P42,Daisy1!$L:$L,0),1)&lt;&gt;"","X",IF(INDEX(Daisy1!$M:$M,MATCH($P42,Daisy1!$L:$L,0),1)&lt;&gt;"","/",""))),"")</f>
        <v/>
      </c>
      <c r="R42" s="59" t="str">
        <f>IF($P42&lt;&gt;"",IF(ISERROR(MATCH($P42,Daisy2!$L:$L,0)),IF(ISERROR(MATCH($P42,Daisy2!$Q:$Q,0)),IF(ISERROR(MATCH($P42,Daisy2!$U:$U,0)),"",IF(INDEX(Daisy2!$W:$W,MATCH($P42,Daisy2!$U:$U,0),1)&lt;&gt;"","X",IF(INDEX(Daisy2!$V:$V,MATCH($P42,Daisy2!$U:$U,0),1)&lt;&gt;"","/",""))),IF(INDEX(Daisy2!$S:$S,MATCH($P42,Daisy2!$Q:$Q,0),1)&lt;&gt;"","X",IF(INDEX(Daisy2!$R:$R,MATCH($P42,Daisy2!$Q:$Q,0),1)&lt;&gt;"","/",""))),IF(INDEX(Daisy2!$N:$N,MATCH($P42,Daisy2!$L:$L,0),1)&lt;&gt;"","X",IF(INDEX(Daisy2!$M:$M,MATCH($P42,Daisy2!$L:$L,0),1)&lt;&gt;"","/",""))),"")</f>
        <v/>
      </c>
      <c r="S42" s="59" t="str">
        <f>IF($P42&lt;&gt;"",IF(ISERROR(MATCH($P42,Daisy3!$L:$L,0)),IF(ISERROR(MATCH($P42,Daisy3!$Q:$Q,0)),IF(ISERROR(MATCH($P42,Daisy3!$U:$U,0)),"",IF(INDEX(Daisy3!$W:$W,MATCH($P42,Daisy3!$U:$U,0),1)&lt;&gt;"","X",IF(INDEX(Daisy3!$V:$V,MATCH($P42,Daisy3!$U:$U,0),1)&lt;&gt;"","/",""))),IF(INDEX(Daisy3!$S:$S,MATCH($P42,Daisy3!$Q:$Q,0),1)&lt;&gt;"","X",IF(INDEX(Daisy3!$R:$R,MATCH($P42,Daisy3!$Q:$Q,0),1)&lt;&gt;"","/",""))),IF(INDEX(Daisy3!$N:$N,MATCH($P42,Daisy3!$L:$L,0),1)&lt;&gt;"","X",IF(INDEX(Daisy3!$M:$M,MATCH($P42,Daisy3!$L:$L,0),1)&lt;&gt;"","/",""))),"")</f>
        <v/>
      </c>
      <c r="T42" s="61" t="str">
        <f>IF($P42&lt;&gt;"",IF(ISERROR(MATCH($P42,Daisy4!$L:$L,0)),IF(ISERROR(MATCH($P42,Daisy4!$Q:$Q,0)),IF(ISERROR(MATCH($P42,Daisy4!$U:$U,0)),"",IF(INDEX(Daisy4!$W:$W,MATCH($P42,Daisy4!$U:$U,0),1)&lt;&gt;"","X",IF(INDEX(Daisy4!$V:$V,MATCH($P42,Daisy4!$U:$U,0),1)&lt;&gt;"","/",""))),IF(INDEX(Daisy4!$S:$S,MATCH($P42,Daisy4!$Q:$Q,0),1)&lt;&gt;"","X",IF(INDEX(Daisy4!$R:$R,MATCH($P42,Daisy4!$Q:$Q,0),1)&lt;&gt;"","/",""))),IF(INDEX(Daisy4!$N:$N,MATCH($P42,Daisy4!$L:$L,0),1)&lt;&gt;"","X",IF(INDEX(Daisy4!$M:$M,MATCH($P42,Daisy4!$L:$L,0),1)&lt;&gt;"","/",""))),"")</f>
        <v/>
      </c>
      <c r="U42" s="91" t="str">
        <f>IF($P42&lt;&gt;"",IF(ISERROR(MATCH($P42,Daisy5!$L:$L,0)),IF(ISERROR(MATCH($P42,Daisy5!$Q:$Q,0)),IF(ISERROR(MATCH($P42,Daisy5!$U:$U,0)),"",IF(INDEX(Daisy5!$W:$W,MATCH($P42,Daisy5!$U:$U,0),1)&lt;&gt;"","X",IF(INDEX(Daisy5!$V:$V,MATCH($P42,Daisy5!$U:$U,0),1)&lt;&gt;"","/",""))),IF(INDEX(Daisy5!$S:$S,MATCH($P42,Daisy5!$Q:$Q,0),1)&lt;&gt;"","X",IF(INDEX(Daisy5!$R:$R,MATCH($P42,Daisy5!$Q:$Q,0),1)&lt;&gt;"","/",""))),IF(INDEX(Daisy5!$N:$N,MATCH($P42,Daisy5!$L:$L,0),1)&lt;&gt;"","X",IF(INDEX(Daisy5!$M:$M,MATCH($P42,Daisy5!$L:$L,0),1)&lt;&gt;"","/",""))),"")</f>
        <v/>
      </c>
      <c r="V42" s="59" t="str">
        <f>IF($P42&lt;&gt;"",IF(ISERROR(MATCH($P42,Daisy6!$L:$L,0)),IF(ISERROR(MATCH($P42,Daisy6!$Q:$Q,0)),IF(ISERROR(MATCH($P42,Daisy6!$U:$U,0)),"",IF(INDEX(Daisy6!$W:$W,MATCH($P42,Daisy6!$U:$U,0),1)&lt;&gt;"","X",IF(INDEX(Daisy6!$V:$V,MATCH($P42,Daisy6!$U:$U,0),1)&lt;&gt;"","/",""))),IF(INDEX(Daisy6!$S:$S,MATCH($P42,Daisy6!$Q:$Q,0),1)&lt;&gt;"","X",IF(INDEX(Daisy6!$R:$R,MATCH($P42,Daisy6!$Q:$Q,0),1)&lt;&gt;"","/",""))),IF(INDEX(Daisy6!$N:$N,MATCH($P42,Daisy6!$L:$L,0),1)&lt;&gt;"","X",IF(INDEX(Daisy6!$M:$M,MATCH($P42,Daisy6!$L:$L,0),1)&lt;&gt;"","/",""))),"")</f>
        <v/>
      </c>
      <c r="W42" s="59" t="str">
        <f>IF($P42&lt;&gt;"",IF(ISERROR(MATCH($P42,Daisy7!$L:$L,0)),IF(ISERROR(MATCH($P42,Daisy7!$Q:$Q,0)),IF(ISERROR(MATCH($P42,Daisy7!$U:$U,0)),"",IF(INDEX(Daisy7!$W:$W,MATCH($P42,Daisy7!$U:$U,0),1)&lt;&gt;"","X",IF(INDEX(Daisy7!$V:$V,MATCH($P42,Daisy7!$U:$U,0),1)&lt;&gt;"","/",""))),IF(INDEX(Daisy7!$S:$S,MATCH($P42,Daisy7!$Q:$Q,0),1)&lt;&gt;"","X",IF(INDEX(Daisy7!$R:$R,MATCH($P42,Daisy7!$Q:$Q,0),1)&lt;&gt;"","/",""))),IF(INDEX(Daisy7!$N:$N,MATCH($P42,Daisy7!$L:$L,0),1)&lt;&gt;"","X",IF(INDEX(Daisy7!$M:$M,MATCH($P42,Daisy7!$L:$L,0),1)&lt;&gt;"","/",""))),"")</f>
        <v/>
      </c>
      <c r="X42" s="61" t="str">
        <f>IF($P42&lt;&gt;"",IF(ISERROR(MATCH($P42,Daisy8!$L:$L,0)),IF(ISERROR(MATCH($P42,Daisy8!$Q:$Q,0)),IF(ISERROR(MATCH($P42,Daisy8!$U:$U,0)),"",IF(INDEX(Daisy8!$W:$W,MATCH($P42,Daisy8!$U:$U,0),1)&lt;&gt;"","X",IF(INDEX(Daisy8!$V:$V,MATCH($P42,Daisy8!$U:$U,0),1)&lt;&gt;"","/",""))),IF(INDEX(Daisy8!$S:$S,MATCH($P42,Daisy8!$Q:$Q,0),1)&lt;&gt;"","X",IF(INDEX(Daisy8!$R:$R,MATCH($P42,Daisy8!$Q:$Q,0),1)&lt;&gt;"","/",""))),IF(INDEX(Daisy8!$N:$N,MATCH($P42,Daisy8!$L:$L,0),1)&lt;&gt;"","X",IF(INDEX(Daisy8!$M:$M,MATCH($P42,Daisy8!$L:$L,0),1)&lt;&gt;"","/",""))),"")</f>
        <v/>
      </c>
      <c r="Y42" s="91" t="str">
        <f>IF($P42&lt;&gt;"",IF(ISERROR(MATCH($P42,Daisy9!$L:$L,0)),IF(ISERROR(MATCH($P42,Daisy9!$Q:$Q,0)),IF(ISERROR(MATCH($P42,Daisy9!$U:$U,0)),"",IF(INDEX(Daisy9!$W:$W,MATCH($P42,Daisy9!$U:$U,0),1)&lt;&gt;"","X",IF(INDEX(Daisy9!$V:$V,MATCH($P42,Daisy9!$U:$U,0),1)&lt;&gt;"","/",""))),IF(INDEX(Daisy9!$S:$S,MATCH($P42,Daisy9!$Q:$Q,0),1)&lt;&gt;"","X",IF(INDEX(Daisy9!$R:$R,MATCH($P42,Daisy9!$Q:$Q,0),1)&lt;&gt;"","/",""))),IF(INDEX(Daisy9!$N:$N,MATCH($P42,Daisy9!$L:$L,0),1)&lt;&gt;"","X",IF(INDEX(Daisy9!$M:$M,MATCH($P42,Daisy9!$L:$L,0),1)&lt;&gt;"","/",""))),"")</f>
        <v/>
      </c>
      <c r="Z42" s="59" t="str">
        <f>IF($P42&lt;&gt;"",IF(ISERROR(MATCH($P42,Daisy10!$L:$L,0)),IF(ISERROR(MATCH($P42,Daisy10!$Q:$Q,0)),IF(ISERROR(MATCH($P42,Daisy10!$U:$U,0)),"",IF(INDEX(Daisy10!$W:$W,MATCH($P42,Daisy10!$U:$U,0),1)&lt;&gt;"","X",IF(INDEX(Daisy10!$V:$V,MATCH($P42,Daisy10!$U:$U,0),1)&lt;&gt;"","/",""))),IF(INDEX(Daisy10!$S:$S,MATCH($P42,Daisy10!$Q:$Q,0),1)&lt;&gt;"","X",IF(INDEX(Daisy10!$R:$R,MATCH($P42,Daisy10!$Q:$Q,0),1)&lt;&gt;"","/",""))),IF(INDEX(Daisy10!$N:$N,MATCH($P42,Daisy10!$L:$L,0),1)&lt;&gt;"","X",IF(INDEX(Daisy10!$M:$M,MATCH($P42,Daisy10!$L:$L,0),1)&lt;&gt;"","/",""))),"")</f>
        <v/>
      </c>
      <c r="AA42" s="59" t="str">
        <f>IF($P42&lt;&gt;"",IF(ISERROR(MATCH($P42,Daisy11!$L:$L,0)),IF(ISERROR(MATCH($P42,Daisy11!$Q:$Q,0)),IF(ISERROR(MATCH($P42,Daisy11!$U:$U,0)),"",IF(INDEX(Daisy11!$W:$W,MATCH($P42,Daisy11!$U:$U,0),1)&lt;&gt;"","X",IF(INDEX(Daisy11!$V:$V,MATCH($P42,Daisy11!$U:$U,0),1)&lt;&gt;"","/",""))),IF(INDEX(Daisy11!$S:$S,MATCH($P42,Daisy11!$Q:$Q,0),1)&lt;&gt;"","X",IF(INDEX(Daisy11!$R:$R,MATCH($P42,Daisy11!$Q:$Q,0),1)&lt;&gt;"","/",""))),IF(INDEX(Daisy11!$N:$N,MATCH($P42,Daisy11!$L:$L,0),1)&lt;&gt;"","X",IF(INDEX(Daisy11!$M:$M,MATCH($P42,Daisy11!$L:$L,0),1)&lt;&gt;"","/",""))),"")</f>
        <v/>
      </c>
      <c r="AB42" s="61" t="str">
        <f>IF($P42&lt;&gt;"",IF(ISERROR(MATCH($P42,Daisy12!$L:$L,0)),IF(ISERROR(MATCH($P42,Daisy12!$Q:$Q,0)),IF(ISERROR(MATCH($P42,Daisy12!$U:$U,0)),"",IF(INDEX(Daisy12!$W:$W,MATCH($P42,Daisy12!$U:$U,0),1)&lt;&gt;"","X",IF(INDEX(Daisy12!$V:$V,MATCH($P42,Daisy12!$U:$U,0),1)&lt;&gt;"","/",""))),IF(INDEX(Daisy12!$S:$S,MATCH($P42,Daisy12!$Q:$Q,0),1)&lt;&gt;"","X",IF(INDEX(Daisy12!$R:$R,MATCH($P42,Daisy12!$Q:$Q,0),1)&lt;&gt;"","/",""))),IF(INDEX(Daisy12!$N:$N,MATCH($P42,Daisy12!$L:$L,0),1)&lt;&gt;"","X",IF(INDEX(Daisy12!$M:$M,MATCH($P42,Daisy12!$L:$L,0),1)&lt;&gt;"","/",""))),"")</f>
        <v/>
      </c>
    </row>
    <row r="43" spans="1:28">
      <c r="A43" s="76" t="s">
        <v>121</v>
      </c>
      <c r="B43" s="60" t="str">
        <f>IFERROR(IF(Daisy1!$I47="-","-",IF(Daisy1!$J47&lt;&gt;"","X",IF(AND(Daisy1!$I47&lt;&gt;"",Daisy1!$I47&lt;&gt;"-"),"/",""))),"")</f>
        <v/>
      </c>
      <c r="C43" s="59" t="str">
        <f>IFERROR(IF(Daisy2!$I47="-","-",IF(Daisy2!$J47&lt;&gt;"","X",IF(AND(Daisy2!$I47&lt;&gt;"",Daisy2!$I47&lt;&gt;"-"),"/",""))),"")</f>
        <v/>
      </c>
      <c r="D43" s="59" t="str">
        <f>IFERROR(IF(Daisy3!$I47="-","-",IF(Daisy3!$J47&lt;&gt;"","X",IF(AND(Daisy3!$I47&lt;&gt;"",Daisy3!$I47&lt;&gt;"-"),"/",""))),"")</f>
        <v/>
      </c>
      <c r="E43" s="61" t="str">
        <f>IFERROR(IF(Daisy4!$I47="-","-",IF(Daisy4!$J47&lt;&gt;"","X",IF(AND(Daisy4!$I47&lt;&gt;"",Daisy4!$I47&lt;&gt;"-"),"/",""))),"")</f>
        <v/>
      </c>
      <c r="F43" s="60" t="str">
        <f>IFERROR(IF(Daisy5!$I47="-","-",IF(Daisy5!$J47&lt;&gt;"","X",IF(AND(Daisy5!$I47&lt;&gt;"",Daisy5!$I47&lt;&gt;"-"),"/",""))),"")</f>
        <v/>
      </c>
      <c r="G43" s="59" t="str">
        <f>IFERROR(IF(Daisy6!$I47="-","-",IF(Daisy6!$J47&lt;&gt;"","X",IF(AND(Daisy6!$I47&lt;&gt;"",Daisy6!$I47&lt;&gt;"-"),"/",""))),"")</f>
        <v/>
      </c>
      <c r="H43" s="59" t="str">
        <f>IFERROR(IF(Daisy7!$I47="-","-",IF(Daisy7!$J47&lt;&gt;"","X",IF(AND(Daisy7!$I47&lt;&gt;"",Daisy7!$I47&lt;&gt;"-"),"/",""))),"")</f>
        <v/>
      </c>
      <c r="I43" s="61" t="str">
        <f>IFERROR(IF(Daisy8!$I47="-","-",IF(Daisy8!$J47&lt;&gt;"","X",IF(AND(Daisy8!$I47&lt;&gt;"",Daisy8!$I47&lt;&gt;"-"),"/",""))),"")</f>
        <v/>
      </c>
      <c r="J43" s="60" t="str">
        <f>IFERROR(IF(Daisy9!$I47="-","-",IF(Daisy9!$J47&lt;&gt;"","X",IF(AND(Daisy9!$I47&lt;&gt;"",Daisy9!$I47&lt;&gt;"-"),"/",""))),"")</f>
        <v/>
      </c>
      <c r="K43" s="59" t="str">
        <f>IFERROR(IF(Daisy10!$I47="-","-",IF(Daisy10!$J47&lt;&gt;"","X",IF(AND(Daisy10!$I47&lt;&gt;"",Daisy10!$I47&lt;&gt;"-"),"/",""))),"")</f>
        <v/>
      </c>
      <c r="L43" s="59" t="str">
        <f>IFERROR(IF(Daisy11!$I47="-","-",IF(Daisy11!$J47&lt;&gt;"","X",IF(AND(Daisy11!$I47&lt;&gt;"",Daisy11!$I47&lt;&gt;"-"),"/",""))),"")</f>
        <v/>
      </c>
      <c r="M43" s="61" t="str">
        <f>IFERROR(IF(Daisy12!$I47="-","-",IF(Daisy12!$J47&lt;&gt;"","X",IF(AND(Daisy12!$I47&lt;&gt;"",Daisy12!$I47&lt;&gt;"-"),"/",""))),"")</f>
        <v/>
      </c>
      <c r="O43" s="119"/>
      <c r="P43" s="197"/>
      <c r="Q43" s="60" t="str">
        <f>IF($P43&lt;&gt;"",IF(ISERROR(MATCH($P43,Daisy1!$L:$L,0)),IF(ISERROR(MATCH($P43,Daisy1!$Q:$Q,0)),IF(ISERROR(MATCH($P43,Daisy1!$U:$U,0)),"",IF(INDEX(Daisy1!$W:$W,MATCH($P43,Daisy1!$U:$U,0),1)&lt;&gt;"","X",IF(INDEX(Daisy1!$V:$V,MATCH($P43,Daisy1!$U:$U,0),1)&lt;&gt;"","/",""))),IF(INDEX(Daisy1!$S:$S,MATCH($P43,Daisy1!$Q:$Q,0),1)&lt;&gt;"","X",IF(INDEX(Daisy1!$R:$R,MATCH($P43,Daisy1!$Q:$Q,0),1)&lt;&gt;"","/",""))),IF(INDEX(Daisy1!$N:$N,MATCH($P43,Daisy1!$L:$L,0),1)&lt;&gt;"","X",IF(INDEX(Daisy1!$M:$M,MATCH($P43,Daisy1!$L:$L,0),1)&lt;&gt;"","/",""))),"")</f>
        <v/>
      </c>
      <c r="R43" s="59" t="str">
        <f>IF($P43&lt;&gt;"",IF(ISERROR(MATCH($P43,Daisy2!$L:$L,0)),IF(ISERROR(MATCH($P43,Daisy2!$Q:$Q,0)),IF(ISERROR(MATCH($P43,Daisy2!$U:$U,0)),"",IF(INDEX(Daisy2!$W:$W,MATCH($P43,Daisy2!$U:$U,0),1)&lt;&gt;"","X",IF(INDEX(Daisy2!$V:$V,MATCH($P43,Daisy2!$U:$U,0),1)&lt;&gt;"","/",""))),IF(INDEX(Daisy2!$S:$S,MATCH($P43,Daisy2!$Q:$Q,0),1)&lt;&gt;"","X",IF(INDEX(Daisy2!$R:$R,MATCH($P43,Daisy2!$Q:$Q,0),1)&lt;&gt;"","/",""))),IF(INDEX(Daisy2!$N:$N,MATCH($P43,Daisy2!$L:$L,0),1)&lt;&gt;"","X",IF(INDEX(Daisy2!$M:$M,MATCH($P43,Daisy2!$L:$L,0),1)&lt;&gt;"","/",""))),"")</f>
        <v/>
      </c>
      <c r="S43" s="59" t="str">
        <f>IF($P43&lt;&gt;"",IF(ISERROR(MATCH($P43,Daisy3!$L:$L,0)),IF(ISERROR(MATCH($P43,Daisy3!$Q:$Q,0)),IF(ISERROR(MATCH($P43,Daisy3!$U:$U,0)),"",IF(INDEX(Daisy3!$W:$W,MATCH($P43,Daisy3!$U:$U,0),1)&lt;&gt;"","X",IF(INDEX(Daisy3!$V:$V,MATCH($P43,Daisy3!$U:$U,0),1)&lt;&gt;"","/",""))),IF(INDEX(Daisy3!$S:$S,MATCH($P43,Daisy3!$Q:$Q,0),1)&lt;&gt;"","X",IF(INDEX(Daisy3!$R:$R,MATCH($P43,Daisy3!$Q:$Q,0),1)&lt;&gt;"","/",""))),IF(INDEX(Daisy3!$N:$N,MATCH($P43,Daisy3!$L:$L,0),1)&lt;&gt;"","X",IF(INDEX(Daisy3!$M:$M,MATCH($P43,Daisy3!$L:$L,0),1)&lt;&gt;"","/",""))),"")</f>
        <v/>
      </c>
      <c r="T43" s="61" t="str">
        <f>IF($P43&lt;&gt;"",IF(ISERROR(MATCH($P43,Daisy4!$L:$L,0)),IF(ISERROR(MATCH($P43,Daisy4!$Q:$Q,0)),IF(ISERROR(MATCH($P43,Daisy4!$U:$U,0)),"",IF(INDEX(Daisy4!$W:$W,MATCH($P43,Daisy4!$U:$U,0),1)&lt;&gt;"","X",IF(INDEX(Daisy4!$V:$V,MATCH($P43,Daisy4!$U:$U,0),1)&lt;&gt;"","/",""))),IF(INDEX(Daisy4!$S:$S,MATCH($P43,Daisy4!$Q:$Q,0),1)&lt;&gt;"","X",IF(INDEX(Daisy4!$R:$R,MATCH($P43,Daisy4!$Q:$Q,0),1)&lt;&gt;"","/",""))),IF(INDEX(Daisy4!$N:$N,MATCH($P43,Daisy4!$L:$L,0),1)&lt;&gt;"","X",IF(INDEX(Daisy4!$M:$M,MATCH($P43,Daisy4!$L:$L,0),1)&lt;&gt;"","/",""))),"")</f>
        <v/>
      </c>
      <c r="U43" s="91" t="str">
        <f>IF($P43&lt;&gt;"",IF(ISERROR(MATCH($P43,Daisy5!$L:$L,0)),IF(ISERROR(MATCH($P43,Daisy5!$Q:$Q,0)),IF(ISERROR(MATCH($P43,Daisy5!$U:$U,0)),"",IF(INDEX(Daisy5!$W:$W,MATCH($P43,Daisy5!$U:$U,0),1)&lt;&gt;"","X",IF(INDEX(Daisy5!$V:$V,MATCH($P43,Daisy5!$U:$U,0),1)&lt;&gt;"","/",""))),IF(INDEX(Daisy5!$S:$S,MATCH($P43,Daisy5!$Q:$Q,0),1)&lt;&gt;"","X",IF(INDEX(Daisy5!$R:$R,MATCH($P43,Daisy5!$Q:$Q,0),1)&lt;&gt;"","/",""))),IF(INDEX(Daisy5!$N:$N,MATCH($P43,Daisy5!$L:$L,0),1)&lt;&gt;"","X",IF(INDEX(Daisy5!$M:$M,MATCH($P43,Daisy5!$L:$L,0),1)&lt;&gt;"","/",""))),"")</f>
        <v/>
      </c>
      <c r="V43" s="59" t="str">
        <f>IF($P43&lt;&gt;"",IF(ISERROR(MATCH($P43,Daisy6!$L:$L,0)),IF(ISERROR(MATCH($P43,Daisy6!$Q:$Q,0)),IF(ISERROR(MATCH($P43,Daisy6!$U:$U,0)),"",IF(INDEX(Daisy6!$W:$W,MATCH($P43,Daisy6!$U:$U,0),1)&lt;&gt;"","X",IF(INDEX(Daisy6!$V:$V,MATCH($P43,Daisy6!$U:$U,0),1)&lt;&gt;"","/",""))),IF(INDEX(Daisy6!$S:$S,MATCH($P43,Daisy6!$Q:$Q,0),1)&lt;&gt;"","X",IF(INDEX(Daisy6!$R:$R,MATCH($P43,Daisy6!$Q:$Q,0),1)&lt;&gt;"","/",""))),IF(INDEX(Daisy6!$N:$N,MATCH($P43,Daisy6!$L:$L,0),1)&lt;&gt;"","X",IF(INDEX(Daisy6!$M:$M,MATCH($P43,Daisy6!$L:$L,0),1)&lt;&gt;"","/",""))),"")</f>
        <v/>
      </c>
      <c r="W43" s="59" t="str">
        <f>IF($P43&lt;&gt;"",IF(ISERROR(MATCH($P43,Daisy7!$L:$L,0)),IF(ISERROR(MATCH($P43,Daisy7!$Q:$Q,0)),IF(ISERROR(MATCH($P43,Daisy7!$U:$U,0)),"",IF(INDEX(Daisy7!$W:$W,MATCH($P43,Daisy7!$U:$U,0),1)&lt;&gt;"","X",IF(INDEX(Daisy7!$V:$V,MATCH($P43,Daisy7!$U:$U,0),1)&lt;&gt;"","/",""))),IF(INDEX(Daisy7!$S:$S,MATCH($P43,Daisy7!$Q:$Q,0),1)&lt;&gt;"","X",IF(INDEX(Daisy7!$R:$R,MATCH($P43,Daisy7!$Q:$Q,0),1)&lt;&gt;"","/",""))),IF(INDEX(Daisy7!$N:$N,MATCH($P43,Daisy7!$L:$L,0),1)&lt;&gt;"","X",IF(INDEX(Daisy7!$M:$M,MATCH($P43,Daisy7!$L:$L,0),1)&lt;&gt;"","/",""))),"")</f>
        <v/>
      </c>
      <c r="X43" s="61" t="str">
        <f>IF($P43&lt;&gt;"",IF(ISERROR(MATCH($P43,Daisy8!$L:$L,0)),IF(ISERROR(MATCH($P43,Daisy8!$Q:$Q,0)),IF(ISERROR(MATCH($P43,Daisy8!$U:$U,0)),"",IF(INDEX(Daisy8!$W:$W,MATCH($P43,Daisy8!$U:$U,0),1)&lt;&gt;"","X",IF(INDEX(Daisy8!$V:$V,MATCH($P43,Daisy8!$U:$U,0),1)&lt;&gt;"","/",""))),IF(INDEX(Daisy8!$S:$S,MATCH($P43,Daisy8!$Q:$Q,0),1)&lt;&gt;"","X",IF(INDEX(Daisy8!$R:$R,MATCH($P43,Daisy8!$Q:$Q,0),1)&lt;&gt;"","/",""))),IF(INDEX(Daisy8!$N:$N,MATCH($P43,Daisy8!$L:$L,0),1)&lt;&gt;"","X",IF(INDEX(Daisy8!$M:$M,MATCH($P43,Daisy8!$L:$L,0),1)&lt;&gt;"","/",""))),"")</f>
        <v/>
      </c>
      <c r="Y43" s="91" t="str">
        <f>IF($P43&lt;&gt;"",IF(ISERROR(MATCH($P43,Daisy9!$L:$L,0)),IF(ISERROR(MATCH($P43,Daisy9!$Q:$Q,0)),IF(ISERROR(MATCH($P43,Daisy9!$U:$U,0)),"",IF(INDEX(Daisy9!$W:$W,MATCH($P43,Daisy9!$U:$U,0),1)&lt;&gt;"","X",IF(INDEX(Daisy9!$V:$V,MATCH($P43,Daisy9!$U:$U,0),1)&lt;&gt;"","/",""))),IF(INDEX(Daisy9!$S:$S,MATCH($P43,Daisy9!$Q:$Q,0),1)&lt;&gt;"","X",IF(INDEX(Daisy9!$R:$R,MATCH($P43,Daisy9!$Q:$Q,0),1)&lt;&gt;"","/",""))),IF(INDEX(Daisy9!$N:$N,MATCH($P43,Daisy9!$L:$L,0),1)&lt;&gt;"","X",IF(INDEX(Daisy9!$M:$M,MATCH($P43,Daisy9!$L:$L,0),1)&lt;&gt;"","/",""))),"")</f>
        <v/>
      </c>
      <c r="Z43" s="59" t="str">
        <f>IF($P43&lt;&gt;"",IF(ISERROR(MATCH($P43,Daisy10!$L:$L,0)),IF(ISERROR(MATCH($P43,Daisy10!$Q:$Q,0)),IF(ISERROR(MATCH($P43,Daisy10!$U:$U,0)),"",IF(INDEX(Daisy10!$W:$W,MATCH($P43,Daisy10!$U:$U,0),1)&lt;&gt;"","X",IF(INDEX(Daisy10!$V:$V,MATCH($P43,Daisy10!$U:$U,0),1)&lt;&gt;"","/",""))),IF(INDEX(Daisy10!$S:$S,MATCH($P43,Daisy10!$Q:$Q,0),1)&lt;&gt;"","X",IF(INDEX(Daisy10!$R:$R,MATCH($P43,Daisy10!$Q:$Q,0),1)&lt;&gt;"","/",""))),IF(INDEX(Daisy10!$N:$N,MATCH($P43,Daisy10!$L:$L,0),1)&lt;&gt;"","X",IF(INDEX(Daisy10!$M:$M,MATCH($P43,Daisy10!$L:$L,0),1)&lt;&gt;"","/",""))),"")</f>
        <v/>
      </c>
      <c r="AA43" s="59" t="str">
        <f>IF($P43&lt;&gt;"",IF(ISERROR(MATCH($P43,Daisy11!$L:$L,0)),IF(ISERROR(MATCH($P43,Daisy11!$Q:$Q,0)),IF(ISERROR(MATCH($P43,Daisy11!$U:$U,0)),"",IF(INDEX(Daisy11!$W:$W,MATCH($P43,Daisy11!$U:$U,0),1)&lt;&gt;"","X",IF(INDEX(Daisy11!$V:$V,MATCH($P43,Daisy11!$U:$U,0),1)&lt;&gt;"","/",""))),IF(INDEX(Daisy11!$S:$S,MATCH($P43,Daisy11!$Q:$Q,0),1)&lt;&gt;"","X",IF(INDEX(Daisy11!$R:$R,MATCH($P43,Daisy11!$Q:$Q,0),1)&lt;&gt;"","/",""))),IF(INDEX(Daisy11!$N:$N,MATCH($P43,Daisy11!$L:$L,0),1)&lt;&gt;"","X",IF(INDEX(Daisy11!$M:$M,MATCH($P43,Daisy11!$L:$L,0),1)&lt;&gt;"","/",""))),"")</f>
        <v/>
      </c>
      <c r="AB43" s="61" t="str">
        <f>IF($P43&lt;&gt;"",IF(ISERROR(MATCH($P43,Daisy12!$L:$L,0)),IF(ISERROR(MATCH($P43,Daisy12!$Q:$Q,0)),IF(ISERROR(MATCH($P43,Daisy12!$U:$U,0)),"",IF(INDEX(Daisy12!$W:$W,MATCH($P43,Daisy12!$U:$U,0),1)&lt;&gt;"","X",IF(INDEX(Daisy12!$V:$V,MATCH($P43,Daisy12!$U:$U,0),1)&lt;&gt;"","/",""))),IF(INDEX(Daisy12!$S:$S,MATCH($P43,Daisy12!$Q:$Q,0),1)&lt;&gt;"","X",IF(INDEX(Daisy12!$R:$R,MATCH($P43,Daisy12!$Q:$Q,0),1)&lt;&gt;"","/",""))),IF(INDEX(Daisy12!$N:$N,MATCH($P43,Daisy12!$L:$L,0),1)&lt;&gt;"","X",IF(INDEX(Daisy12!$M:$M,MATCH($P43,Daisy12!$L:$L,0),1)&lt;&gt;"","/",""))),"")</f>
        <v/>
      </c>
    </row>
    <row r="44" spans="1:28" ht="15.75" thickBot="1">
      <c r="A44" s="79" t="s">
        <v>122</v>
      </c>
      <c r="B44" s="72" t="str">
        <f>IFERROR(IF(Daisy1!$I48="-","-",IF(Daisy1!$J48&lt;&gt;"","X",IF(AND(Daisy1!$I48&lt;&gt;"",Daisy1!$I48&lt;&gt;"-"),"/",""))),"")</f>
        <v/>
      </c>
      <c r="C44" s="73" t="str">
        <f>IFERROR(IF(Daisy2!$I48="-","-",IF(Daisy2!$J48&lt;&gt;"","X",IF(AND(Daisy2!$I48&lt;&gt;"",Daisy2!$I48&lt;&gt;"-"),"/",""))),"")</f>
        <v/>
      </c>
      <c r="D44" s="73" t="str">
        <f>IFERROR(IF(Daisy3!$I48="-","-",IF(Daisy3!$J48&lt;&gt;"","X",IF(AND(Daisy3!$I48&lt;&gt;"",Daisy3!$I48&lt;&gt;"-"),"/",""))),"")</f>
        <v/>
      </c>
      <c r="E44" s="74" t="str">
        <f>IFERROR(IF(Daisy4!$I48="-","-",IF(Daisy4!$J48&lt;&gt;"","X",IF(AND(Daisy4!$I48&lt;&gt;"",Daisy4!$I48&lt;&gt;"-"),"/",""))),"")</f>
        <v/>
      </c>
      <c r="F44" s="72" t="str">
        <f>IFERROR(IF(Daisy5!$I48="-","-",IF(Daisy5!$J48&lt;&gt;"","X",IF(AND(Daisy5!$I48&lt;&gt;"",Daisy5!$I48&lt;&gt;"-"),"/",""))),"")</f>
        <v/>
      </c>
      <c r="G44" s="73" t="str">
        <f>IFERROR(IF(Daisy6!$I48="-","-",IF(Daisy6!$J48&lt;&gt;"","X",IF(AND(Daisy6!$I48&lt;&gt;"",Daisy6!$I48&lt;&gt;"-"),"/",""))),"")</f>
        <v/>
      </c>
      <c r="H44" s="73" t="str">
        <f>IFERROR(IF(Daisy7!$I48="-","-",IF(Daisy7!$J48&lt;&gt;"","X",IF(AND(Daisy7!$I48&lt;&gt;"",Daisy7!$I48&lt;&gt;"-"),"/",""))),"")</f>
        <v/>
      </c>
      <c r="I44" s="74" t="str">
        <f>IFERROR(IF(Daisy8!$I48="-","-",IF(Daisy8!$J48&lt;&gt;"","X",IF(AND(Daisy8!$I48&lt;&gt;"",Daisy8!$I48&lt;&gt;"-"),"/",""))),"")</f>
        <v/>
      </c>
      <c r="J44" s="72" t="str">
        <f>IFERROR(IF(Daisy9!$I48="-","-",IF(Daisy9!$J48&lt;&gt;"","X",IF(AND(Daisy9!$I48&lt;&gt;"",Daisy9!$I48&lt;&gt;"-"),"/",""))),"")</f>
        <v/>
      </c>
      <c r="K44" s="73" t="str">
        <f>IFERROR(IF(Daisy10!$I48="-","-",IF(Daisy10!$J48&lt;&gt;"","X",IF(AND(Daisy10!$I48&lt;&gt;"",Daisy10!$I48&lt;&gt;"-"),"/",""))),"")</f>
        <v/>
      </c>
      <c r="L44" s="73" t="str">
        <f>IFERROR(IF(Daisy11!$I48="-","-",IF(Daisy11!$J48&lt;&gt;"","X",IF(AND(Daisy11!$I48&lt;&gt;"",Daisy11!$I48&lt;&gt;"-"),"/",""))),"")</f>
        <v/>
      </c>
      <c r="M44" s="74" t="str">
        <f>IFERROR(IF(Daisy12!$I48="-","-",IF(Daisy12!$J48&lt;&gt;"","X",IF(AND(Daisy12!$I48&lt;&gt;"",Daisy12!$I48&lt;&gt;"-"),"/",""))),"")</f>
        <v/>
      </c>
      <c r="O44" s="119"/>
      <c r="P44" s="197"/>
      <c r="Q44" s="60" t="str">
        <f>IF($P44&lt;&gt;"",IF(ISERROR(MATCH($P44,Daisy1!$L:$L,0)),IF(ISERROR(MATCH($P44,Daisy1!$Q:$Q,0)),IF(ISERROR(MATCH($P44,Daisy1!$U:$U,0)),"",IF(INDEX(Daisy1!$W:$W,MATCH($P44,Daisy1!$U:$U,0),1)&lt;&gt;"","X",IF(INDEX(Daisy1!$V:$V,MATCH($P44,Daisy1!$U:$U,0),1)&lt;&gt;"","/",""))),IF(INDEX(Daisy1!$S:$S,MATCH($P44,Daisy1!$Q:$Q,0),1)&lt;&gt;"","X",IF(INDEX(Daisy1!$R:$R,MATCH($P44,Daisy1!$Q:$Q,0),1)&lt;&gt;"","/",""))),IF(INDEX(Daisy1!$N:$N,MATCH($P44,Daisy1!$L:$L,0),1)&lt;&gt;"","X",IF(INDEX(Daisy1!$M:$M,MATCH($P44,Daisy1!$L:$L,0),1)&lt;&gt;"","/",""))),"")</f>
        <v/>
      </c>
      <c r="R44" s="59" t="str">
        <f>IF($P44&lt;&gt;"",IF(ISERROR(MATCH($P44,Daisy2!$L:$L,0)),IF(ISERROR(MATCH($P44,Daisy2!$Q:$Q,0)),IF(ISERROR(MATCH($P44,Daisy2!$U:$U,0)),"",IF(INDEX(Daisy2!$W:$W,MATCH($P44,Daisy2!$U:$U,0),1)&lt;&gt;"","X",IF(INDEX(Daisy2!$V:$V,MATCH($P44,Daisy2!$U:$U,0),1)&lt;&gt;"","/",""))),IF(INDEX(Daisy2!$S:$S,MATCH($P44,Daisy2!$Q:$Q,0),1)&lt;&gt;"","X",IF(INDEX(Daisy2!$R:$R,MATCH($P44,Daisy2!$Q:$Q,0),1)&lt;&gt;"","/",""))),IF(INDEX(Daisy2!$N:$N,MATCH($P44,Daisy2!$L:$L,0),1)&lt;&gt;"","X",IF(INDEX(Daisy2!$M:$M,MATCH($P44,Daisy2!$L:$L,0),1)&lt;&gt;"","/",""))),"")</f>
        <v/>
      </c>
      <c r="S44" s="59" t="str">
        <f>IF($P44&lt;&gt;"",IF(ISERROR(MATCH($P44,Daisy3!$L:$L,0)),IF(ISERROR(MATCH($P44,Daisy3!$Q:$Q,0)),IF(ISERROR(MATCH($P44,Daisy3!$U:$U,0)),"",IF(INDEX(Daisy3!$W:$W,MATCH($P44,Daisy3!$U:$U,0),1)&lt;&gt;"","X",IF(INDEX(Daisy3!$V:$V,MATCH($P44,Daisy3!$U:$U,0),1)&lt;&gt;"","/",""))),IF(INDEX(Daisy3!$S:$S,MATCH($P44,Daisy3!$Q:$Q,0),1)&lt;&gt;"","X",IF(INDEX(Daisy3!$R:$R,MATCH($P44,Daisy3!$Q:$Q,0),1)&lt;&gt;"","/",""))),IF(INDEX(Daisy3!$N:$N,MATCH($P44,Daisy3!$L:$L,0),1)&lt;&gt;"","X",IF(INDEX(Daisy3!$M:$M,MATCH($P44,Daisy3!$L:$L,0),1)&lt;&gt;"","/",""))),"")</f>
        <v/>
      </c>
      <c r="T44" s="61" t="str">
        <f>IF($P44&lt;&gt;"",IF(ISERROR(MATCH($P44,Daisy4!$L:$L,0)),IF(ISERROR(MATCH($P44,Daisy4!$Q:$Q,0)),IF(ISERROR(MATCH($P44,Daisy4!$U:$U,0)),"",IF(INDEX(Daisy4!$W:$W,MATCH($P44,Daisy4!$U:$U,0),1)&lt;&gt;"","X",IF(INDEX(Daisy4!$V:$V,MATCH($P44,Daisy4!$U:$U,0),1)&lt;&gt;"","/",""))),IF(INDEX(Daisy4!$S:$S,MATCH($P44,Daisy4!$Q:$Q,0),1)&lt;&gt;"","X",IF(INDEX(Daisy4!$R:$R,MATCH($P44,Daisy4!$Q:$Q,0),1)&lt;&gt;"","/",""))),IF(INDEX(Daisy4!$N:$N,MATCH($P44,Daisy4!$L:$L,0),1)&lt;&gt;"","X",IF(INDEX(Daisy4!$M:$M,MATCH($P44,Daisy4!$L:$L,0),1)&lt;&gt;"","/",""))),"")</f>
        <v/>
      </c>
      <c r="U44" s="91" t="str">
        <f>IF($P44&lt;&gt;"",IF(ISERROR(MATCH($P44,Daisy5!$L:$L,0)),IF(ISERROR(MATCH($P44,Daisy5!$Q:$Q,0)),IF(ISERROR(MATCH($P44,Daisy5!$U:$U,0)),"",IF(INDEX(Daisy5!$W:$W,MATCH($P44,Daisy5!$U:$U,0),1)&lt;&gt;"","X",IF(INDEX(Daisy5!$V:$V,MATCH($P44,Daisy5!$U:$U,0),1)&lt;&gt;"","/",""))),IF(INDEX(Daisy5!$S:$S,MATCH($P44,Daisy5!$Q:$Q,0),1)&lt;&gt;"","X",IF(INDEX(Daisy5!$R:$R,MATCH($P44,Daisy5!$Q:$Q,0),1)&lt;&gt;"","/",""))),IF(INDEX(Daisy5!$N:$N,MATCH($P44,Daisy5!$L:$L,0),1)&lt;&gt;"","X",IF(INDEX(Daisy5!$M:$M,MATCH($P44,Daisy5!$L:$L,0),1)&lt;&gt;"","/",""))),"")</f>
        <v/>
      </c>
      <c r="V44" s="59" t="str">
        <f>IF($P44&lt;&gt;"",IF(ISERROR(MATCH($P44,Daisy6!$L:$L,0)),IF(ISERROR(MATCH($P44,Daisy6!$Q:$Q,0)),IF(ISERROR(MATCH($P44,Daisy6!$U:$U,0)),"",IF(INDEX(Daisy6!$W:$W,MATCH($P44,Daisy6!$U:$U,0),1)&lt;&gt;"","X",IF(INDEX(Daisy6!$V:$V,MATCH($P44,Daisy6!$U:$U,0),1)&lt;&gt;"","/",""))),IF(INDEX(Daisy6!$S:$S,MATCH($P44,Daisy6!$Q:$Q,0),1)&lt;&gt;"","X",IF(INDEX(Daisy6!$R:$R,MATCH($P44,Daisy6!$Q:$Q,0),1)&lt;&gt;"","/",""))),IF(INDEX(Daisy6!$N:$N,MATCH($P44,Daisy6!$L:$L,0),1)&lt;&gt;"","X",IF(INDEX(Daisy6!$M:$M,MATCH($P44,Daisy6!$L:$L,0),1)&lt;&gt;"","/",""))),"")</f>
        <v/>
      </c>
      <c r="W44" s="59" t="str">
        <f>IF($P44&lt;&gt;"",IF(ISERROR(MATCH($P44,Daisy7!$L:$L,0)),IF(ISERROR(MATCH($P44,Daisy7!$Q:$Q,0)),IF(ISERROR(MATCH($P44,Daisy7!$U:$U,0)),"",IF(INDEX(Daisy7!$W:$W,MATCH($P44,Daisy7!$U:$U,0),1)&lt;&gt;"","X",IF(INDEX(Daisy7!$V:$V,MATCH($P44,Daisy7!$U:$U,0),1)&lt;&gt;"","/",""))),IF(INDEX(Daisy7!$S:$S,MATCH($P44,Daisy7!$Q:$Q,0),1)&lt;&gt;"","X",IF(INDEX(Daisy7!$R:$R,MATCH($P44,Daisy7!$Q:$Q,0),1)&lt;&gt;"","/",""))),IF(INDEX(Daisy7!$N:$N,MATCH($P44,Daisy7!$L:$L,0),1)&lt;&gt;"","X",IF(INDEX(Daisy7!$M:$M,MATCH($P44,Daisy7!$L:$L,0),1)&lt;&gt;"","/",""))),"")</f>
        <v/>
      </c>
      <c r="X44" s="61" t="str">
        <f>IF($P44&lt;&gt;"",IF(ISERROR(MATCH($P44,Daisy8!$L:$L,0)),IF(ISERROR(MATCH($P44,Daisy8!$Q:$Q,0)),IF(ISERROR(MATCH($P44,Daisy8!$U:$U,0)),"",IF(INDEX(Daisy8!$W:$W,MATCH($P44,Daisy8!$U:$U,0),1)&lt;&gt;"","X",IF(INDEX(Daisy8!$V:$V,MATCH($P44,Daisy8!$U:$U,0),1)&lt;&gt;"","/",""))),IF(INDEX(Daisy8!$S:$S,MATCH($P44,Daisy8!$Q:$Q,0),1)&lt;&gt;"","X",IF(INDEX(Daisy8!$R:$R,MATCH($P44,Daisy8!$Q:$Q,0),1)&lt;&gt;"","/",""))),IF(INDEX(Daisy8!$N:$N,MATCH($P44,Daisy8!$L:$L,0),1)&lt;&gt;"","X",IF(INDEX(Daisy8!$M:$M,MATCH($P44,Daisy8!$L:$L,0),1)&lt;&gt;"","/",""))),"")</f>
        <v/>
      </c>
      <c r="Y44" s="91" t="str">
        <f>IF($P44&lt;&gt;"",IF(ISERROR(MATCH($P44,Daisy9!$L:$L,0)),IF(ISERROR(MATCH($P44,Daisy9!$Q:$Q,0)),IF(ISERROR(MATCH($P44,Daisy9!$U:$U,0)),"",IF(INDEX(Daisy9!$W:$W,MATCH($P44,Daisy9!$U:$U,0),1)&lt;&gt;"","X",IF(INDEX(Daisy9!$V:$V,MATCH($P44,Daisy9!$U:$U,0),1)&lt;&gt;"","/",""))),IF(INDEX(Daisy9!$S:$S,MATCH($P44,Daisy9!$Q:$Q,0),1)&lt;&gt;"","X",IF(INDEX(Daisy9!$R:$R,MATCH($P44,Daisy9!$Q:$Q,0),1)&lt;&gt;"","/",""))),IF(INDEX(Daisy9!$N:$N,MATCH($P44,Daisy9!$L:$L,0),1)&lt;&gt;"","X",IF(INDEX(Daisy9!$M:$M,MATCH($P44,Daisy9!$L:$L,0),1)&lt;&gt;"","/",""))),"")</f>
        <v/>
      </c>
      <c r="Z44" s="59" t="str">
        <f>IF($P44&lt;&gt;"",IF(ISERROR(MATCH($P44,Daisy10!$L:$L,0)),IF(ISERROR(MATCH($P44,Daisy10!$Q:$Q,0)),IF(ISERROR(MATCH($P44,Daisy10!$U:$U,0)),"",IF(INDEX(Daisy10!$W:$W,MATCH($P44,Daisy10!$U:$U,0),1)&lt;&gt;"","X",IF(INDEX(Daisy10!$V:$V,MATCH($P44,Daisy10!$U:$U,0),1)&lt;&gt;"","/",""))),IF(INDEX(Daisy10!$S:$S,MATCH($P44,Daisy10!$Q:$Q,0),1)&lt;&gt;"","X",IF(INDEX(Daisy10!$R:$R,MATCH($P44,Daisy10!$Q:$Q,0),1)&lt;&gt;"","/",""))),IF(INDEX(Daisy10!$N:$N,MATCH($P44,Daisy10!$L:$L,0),1)&lt;&gt;"","X",IF(INDEX(Daisy10!$M:$M,MATCH($P44,Daisy10!$L:$L,0),1)&lt;&gt;"","/",""))),"")</f>
        <v/>
      </c>
      <c r="AA44" s="59" t="str">
        <f>IF($P44&lt;&gt;"",IF(ISERROR(MATCH($P44,Daisy11!$L:$L,0)),IF(ISERROR(MATCH($P44,Daisy11!$Q:$Q,0)),IF(ISERROR(MATCH($P44,Daisy11!$U:$U,0)),"",IF(INDEX(Daisy11!$W:$W,MATCH($P44,Daisy11!$U:$U,0),1)&lt;&gt;"","X",IF(INDEX(Daisy11!$V:$V,MATCH($P44,Daisy11!$U:$U,0),1)&lt;&gt;"","/",""))),IF(INDEX(Daisy11!$S:$S,MATCH($P44,Daisy11!$Q:$Q,0),1)&lt;&gt;"","X",IF(INDEX(Daisy11!$R:$R,MATCH($P44,Daisy11!$Q:$Q,0),1)&lt;&gt;"","/",""))),IF(INDEX(Daisy11!$N:$N,MATCH($P44,Daisy11!$L:$L,0),1)&lt;&gt;"","X",IF(INDEX(Daisy11!$M:$M,MATCH($P44,Daisy11!$L:$L,0),1)&lt;&gt;"","/",""))),"")</f>
        <v/>
      </c>
      <c r="AB44" s="61" t="str">
        <f>IF($P44&lt;&gt;"",IF(ISERROR(MATCH($P44,Daisy12!$L:$L,0)),IF(ISERROR(MATCH($P44,Daisy12!$Q:$Q,0)),IF(ISERROR(MATCH($P44,Daisy12!$U:$U,0)),"",IF(INDEX(Daisy12!$W:$W,MATCH($P44,Daisy12!$U:$U,0),1)&lt;&gt;"","X",IF(INDEX(Daisy12!$V:$V,MATCH($P44,Daisy12!$U:$U,0),1)&lt;&gt;"","/",""))),IF(INDEX(Daisy12!$S:$S,MATCH($P44,Daisy12!$Q:$Q,0),1)&lt;&gt;"","X",IF(INDEX(Daisy12!$R:$R,MATCH($P44,Daisy12!$Q:$Q,0),1)&lt;&gt;"","/",""))),IF(INDEX(Daisy12!$N:$N,MATCH($P44,Daisy12!$L:$L,0),1)&lt;&gt;"","X",IF(INDEX(Daisy12!$M:$M,MATCH($P44,Daisy12!$L:$L,0),1)&lt;&gt;"","/",""))),"")</f>
        <v/>
      </c>
    </row>
    <row r="45" spans="1:28">
      <c r="A45" s="80" t="s">
        <v>123</v>
      </c>
      <c r="B45" s="69" t="str">
        <f>IFERROR(IF(Daisy1!$I49="-","-",IF(Daisy1!$J49&lt;&gt;"","X",IF(AND(Daisy1!$I49&lt;&gt;"",Daisy1!$I49&lt;&gt;"-"),"/",""))),"")</f>
        <v/>
      </c>
      <c r="C45" s="70" t="str">
        <f>IFERROR(IF(Daisy2!$I49="-","-",IF(Daisy2!$J49&lt;&gt;"","X",IF(AND(Daisy2!$I49&lt;&gt;"",Daisy2!$I49&lt;&gt;"-"),"/",""))),"")</f>
        <v/>
      </c>
      <c r="D45" s="70" t="str">
        <f>IFERROR(IF(Daisy3!$I49="-","-",IF(Daisy3!$J49&lt;&gt;"","X",IF(AND(Daisy3!$I49&lt;&gt;"",Daisy3!$I49&lt;&gt;"-"),"/",""))),"")</f>
        <v/>
      </c>
      <c r="E45" s="71" t="str">
        <f>IFERROR(IF(Daisy4!$I49="-","-",IF(Daisy4!$J49&lt;&gt;"","X",IF(AND(Daisy4!$I49&lt;&gt;"",Daisy4!$I49&lt;&gt;"-"),"/",""))),"")</f>
        <v/>
      </c>
      <c r="F45" s="69" t="str">
        <f>IFERROR(IF(Daisy5!$I49="-","-",IF(Daisy5!$J49&lt;&gt;"","X",IF(AND(Daisy5!$I49&lt;&gt;"",Daisy5!$I49&lt;&gt;"-"),"/",""))),"")</f>
        <v/>
      </c>
      <c r="G45" s="70" t="str">
        <f>IFERROR(IF(Daisy6!$I49="-","-",IF(Daisy6!$J49&lt;&gt;"","X",IF(AND(Daisy6!$I49&lt;&gt;"",Daisy6!$I49&lt;&gt;"-"),"/",""))),"")</f>
        <v/>
      </c>
      <c r="H45" s="70" t="str">
        <f>IFERROR(IF(Daisy7!$I49="-","-",IF(Daisy7!$J49&lt;&gt;"","X",IF(AND(Daisy7!$I49&lt;&gt;"",Daisy7!$I49&lt;&gt;"-"),"/",""))),"")</f>
        <v/>
      </c>
      <c r="I45" s="71" t="str">
        <f>IFERROR(IF(Daisy8!$I49="-","-",IF(Daisy8!$J49&lt;&gt;"","X",IF(AND(Daisy8!$I49&lt;&gt;"",Daisy8!$I49&lt;&gt;"-"),"/",""))),"")</f>
        <v/>
      </c>
      <c r="J45" s="69" t="str">
        <f>IFERROR(IF(Daisy9!$I49="-","-",IF(Daisy9!$J49&lt;&gt;"","X",IF(AND(Daisy9!$I49&lt;&gt;"",Daisy9!$I49&lt;&gt;"-"),"/",""))),"")</f>
        <v/>
      </c>
      <c r="K45" s="70" t="str">
        <f>IFERROR(IF(Daisy10!$I49="-","-",IF(Daisy10!$J49&lt;&gt;"","X",IF(AND(Daisy10!$I49&lt;&gt;"",Daisy10!$I49&lt;&gt;"-"),"/",""))),"")</f>
        <v/>
      </c>
      <c r="L45" s="70" t="str">
        <f>IFERROR(IF(Daisy11!$I49="-","-",IF(Daisy11!$J49&lt;&gt;"","X",IF(AND(Daisy11!$I49&lt;&gt;"",Daisy11!$I49&lt;&gt;"-"),"/",""))),"")</f>
        <v/>
      </c>
      <c r="M45" s="71" t="str">
        <f>IFERROR(IF(Daisy12!$I49="-","-",IF(Daisy12!$J49&lt;&gt;"","X",IF(AND(Daisy12!$I49&lt;&gt;"",Daisy12!$I49&lt;&gt;"-"),"/",""))),"")</f>
        <v/>
      </c>
      <c r="O45" s="119"/>
      <c r="P45" s="197"/>
      <c r="Q45" s="60" t="str">
        <f>IF($P45&lt;&gt;"",IF(ISERROR(MATCH($P45,Daisy1!$L:$L,0)),IF(ISERROR(MATCH($P45,Daisy1!$Q:$Q,0)),IF(ISERROR(MATCH($P45,Daisy1!$U:$U,0)),"",IF(INDEX(Daisy1!$W:$W,MATCH($P45,Daisy1!$U:$U,0),1)&lt;&gt;"","X",IF(INDEX(Daisy1!$V:$V,MATCH($P45,Daisy1!$U:$U,0),1)&lt;&gt;"","/",""))),IF(INDEX(Daisy1!$S:$S,MATCH($P45,Daisy1!$Q:$Q,0),1)&lt;&gt;"","X",IF(INDEX(Daisy1!$R:$R,MATCH($P45,Daisy1!$Q:$Q,0),1)&lt;&gt;"","/",""))),IF(INDEX(Daisy1!$N:$N,MATCH($P45,Daisy1!$L:$L,0),1)&lt;&gt;"","X",IF(INDEX(Daisy1!$M:$M,MATCH($P45,Daisy1!$L:$L,0),1)&lt;&gt;"","/",""))),"")</f>
        <v/>
      </c>
      <c r="R45" s="59" t="str">
        <f>IF($P45&lt;&gt;"",IF(ISERROR(MATCH($P45,Daisy2!$L:$L,0)),IF(ISERROR(MATCH($P45,Daisy2!$Q:$Q,0)),IF(ISERROR(MATCH($P45,Daisy2!$U:$U,0)),"",IF(INDEX(Daisy2!$W:$W,MATCH($P45,Daisy2!$U:$U,0),1)&lt;&gt;"","X",IF(INDEX(Daisy2!$V:$V,MATCH($P45,Daisy2!$U:$U,0),1)&lt;&gt;"","/",""))),IF(INDEX(Daisy2!$S:$S,MATCH($P45,Daisy2!$Q:$Q,0),1)&lt;&gt;"","X",IF(INDEX(Daisy2!$R:$R,MATCH($P45,Daisy2!$Q:$Q,0),1)&lt;&gt;"","/",""))),IF(INDEX(Daisy2!$N:$N,MATCH($P45,Daisy2!$L:$L,0),1)&lt;&gt;"","X",IF(INDEX(Daisy2!$M:$M,MATCH($P45,Daisy2!$L:$L,0),1)&lt;&gt;"","/",""))),"")</f>
        <v/>
      </c>
      <c r="S45" s="59" t="str">
        <f>IF($P45&lt;&gt;"",IF(ISERROR(MATCH($P45,Daisy3!$L:$L,0)),IF(ISERROR(MATCH($P45,Daisy3!$Q:$Q,0)),IF(ISERROR(MATCH($P45,Daisy3!$U:$U,0)),"",IF(INDEX(Daisy3!$W:$W,MATCH($P45,Daisy3!$U:$U,0),1)&lt;&gt;"","X",IF(INDEX(Daisy3!$V:$V,MATCH($P45,Daisy3!$U:$U,0),1)&lt;&gt;"","/",""))),IF(INDEX(Daisy3!$S:$S,MATCH($P45,Daisy3!$Q:$Q,0),1)&lt;&gt;"","X",IF(INDEX(Daisy3!$R:$R,MATCH($P45,Daisy3!$Q:$Q,0),1)&lt;&gt;"","/",""))),IF(INDEX(Daisy3!$N:$N,MATCH($P45,Daisy3!$L:$L,0),1)&lt;&gt;"","X",IF(INDEX(Daisy3!$M:$M,MATCH($P45,Daisy3!$L:$L,0),1)&lt;&gt;"","/",""))),"")</f>
        <v/>
      </c>
      <c r="T45" s="61" t="str">
        <f>IF($P45&lt;&gt;"",IF(ISERROR(MATCH($P45,Daisy4!$L:$L,0)),IF(ISERROR(MATCH($P45,Daisy4!$Q:$Q,0)),IF(ISERROR(MATCH($P45,Daisy4!$U:$U,0)),"",IF(INDEX(Daisy4!$W:$W,MATCH($P45,Daisy4!$U:$U,0),1)&lt;&gt;"","X",IF(INDEX(Daisy4!$V:$V,MATCH($P45,Daisy4!$U:$U,0),1)&lt;&gt;"","/",""))),IF(INDEX(Daisy4!$S:$S,MATCH($P45,Daisy4!$Q:$Q,0),1)&lt;&gt;"","X",IF(INDEX(Daisy4!$R:$R,MATCH($P45,Daisy4!$Q:$Q,0),1)&lt;&gt;"","/",""))),IF(INDEX(Daisy4!$N:$N,MATCH($P45,Daisy4!$L:$L,0),1)&lt;&gt;"","X",IF(INDEX(Daisy4!$M:$M,MATCH($P45,Daisy4!$L:$L,0),1)&lt;&gt;"","/",""))),"")</f>
        <v/>
      </c>
      <c r="U45" s="91" t="str">
        <f>IF($P45&lt;&gt;"",IF(ISERROR(MATCH($P45,Daisy5!$L:$L,0)),IF(ISERROR(MATCH($P45,Daisy5!$Q:$Q,0)),IF(ISERROR(MATCH($P45,Daisy5!$U:$U,0)),"",IF(INDEX(Daisy5!$W:$W,MATCH($P45,Daisy5!$U:$U,0),1)&lt;&gt;"","X",IF(INDEX(Daisy5!$V:$V,MATCH($P45,Daisy5!$U:$U,0),1)&lt;&gt;"","/",""))),IF(INDEX(Daisy5!$S:$S,MATCH($P45,Daisy5!$Q:$Q,0),1)&lt;&gt;"","X",IF(INDEX(Daisy5!$R:$R,MATCH($P45,Daisy5!$Q:$Q,0),1)&lt;&gt;"","/",""))),IF(INDEX(Daisy5!$N:$N,MATCH($P45,Daisy5!$L:$L,0),1)&lt;&gt;"","X",IF(INDEX(Daisy5!$M:$M,MATCH($P45,Daisy5!$L:$L,0),1)&lt;&gt;"","/",""))),"")</f>
        <v/>
      </c>
      <c r="V45" s="59" t="str">
        <f>IF($P45&lt;&gt;"",IF(ISERROR(MATCH($P45,Daisy6!$L:$L,0)),IF(ISERROR(MATCH($P45,Daisy6!$Q:$Q,0)),IF(ISERROR(MATCH($P45,Daisy6!$U:$U,0)),"",IF(INDEX(Daisy6!$W:$W,MATCH($P45,Daisy6!$U:$U,0),1)&lt;&gt;"","X",IF(INDEX(Daisy6!$V:$V,MATCH($P45,Daisy6!$U:$U,0),1)&lt;&gt;"","/",""))),IF(INDEX(Daisy6!$S:$S,MATCH($P45,Daisy6!$Q:$Q,0),1)&lt;&gt;"","X",IF(INDEX(Daisy6!$R:$R,MATCH($P45,Daisy6!$Q:$Q,0),1)&lt;&gt;"","/",""))),IF(INDEX(Daisy6!$N:$N,MATCH($P45,Daisy6!$L:$L,0),1)&lt;&gt;"","X",IF(INDEX(Daisy6!$M:$M,MATCH($P45,Daisy6!$L:$L,0),1)&lt;&gt;"","/",""))),"")</f>
        <v/>
      </c>
      <c r="W45" s="59" t="str">
        <f>IF($P45&lt;&gt;"",IF(ISERROR(MATCH($P45,Daisy7!$L:$L,0)),IF(ISERROR(MATCH($P45,Daisy7!$Q:$Q,0)),IF(ISERROR(MATCH($P45,Daisy7!$U:$U,0)),"",IF(INDEX(Daisy7!$W:$W,MATCH($P45,Daisy7!$U:$U,0),1)&lt;&gt;"","X",IF(INDEX(Daisy7!$V:$V,MATCH($P45,Daisy7!$U:$U,0),1)&lt;&gt;"","/",""))),IF(INDEX(Daisy7!$S:$S,MATCH($P45,Daisy7!$Q:$Q,0),1)&lt;&gt;"","X",IF(INDEX(Daisy7!$R:$R,MATCH($P45,Daisy7!$Q:$Q,0),1)&lt;&gt;"","/",""))),IF(INDEX(Daisy7!$N:$N,MATCH($P45,Daisy7!$L:$L,0),1)&lt;&gt;"","X",IF(INDEX(Daisy7!$M:$M,MATCH($P45,Daisy7!$L:$L,0),1)&lt;&gt;"","/",""))),"")</f>
        <v/>
      </c>
      <c r="X45" s="61" t="str">
        <f>IF($P45&lt;&gt;"",IF(ISERROR(MATCH($P45,Daisy8!$L:$L,0)),IF(ISERROR(MATCH($P45,Daisy8!$Q:$Q,0)),IF(ISERROR(MATCH($P45,Daisy8!$U:$U,0)),"",IF(INDEX(Daisy8!$W:$W,MATCH($P45,Daisy8!$U:$U,0),1)&lt;&gt;"","X",IF(INDEX(Daisy8!$V:$V,MATCH($P45,Daisy8!$U:$U,0),1)&lt;&gt;"","/",""))),IF(INDEX(Daisy8!$S:$S,MATCH($P45,Daisy8!$Q:$Q,0),1)&lt;&gt;"","X",IF(INDEX(Daisy8!$R:$R,MATCH($P45,Daisy8!$Q:$Q,0),1)&lt;&gt;"","/",""))),IF(INDEX(Daisy8!$N:$N,MATCH($P45,Daisy8!$L:$L,0),1)&lt;&gt;"","X",IF(INDEX(Daisy8!$M:$M,MATCH($P45,Daisy8!$L:$L,0),1)&lt;&gt;"","/",""))),"")</f>
        <v/>
      </c>
      <c r="Y45" s="91" t="str">
        <f>IF($P45&lt;&gt;"",IF(ISERROR(MATCH($P45,Daisy9!$L:$L,0)),IF(ISERROR(MATCH($P45,Daisy9!$Q:$Q,0)),IF(ISERROR(MATCH($P45,Daisy9!$U:$U,0)),"",IF(INDEX(Daisy9!$W:$W,MATCH($P45,Daisy9!$U:$U,0),1)&lt;&gt;"","X",IF(INDEX(Daisy9!$V:$V,MATCH($P45,Daisy9!$U:$U,0),1)&lt;&gt;"","/",""))),IF(INDEX(Daisy9!$S:$S,MATCH($P45,Daisy9!$Q:$Q,0),1)&lt;&gt;"","X",IF(INDEX(Daisy9!$R:$R,MATCH($P45,Daisy9!$Q:$Q,0),1)&lt;&gt;"","/",""))),IF(INDEX(Daisy9!$N:$N,MATCH($P45,Daisy9!$L:$L,0),1)&lt;&gt;"","X",IF(INDEX(Daisy9!$M:$M,MATCH($P45,Daisy9!$L:$L,0),1)&lt;&gt;"","/",""))),"")</f>
        <v/>
      </c>
      <c r="Z45" s="59" t="str">
        <f>IF($P45&lt;&gt;"",IF(ISERROR(MATCH($P45,Daisy10!$L:$L,0)),IF(ISERROR(MATCH($P45,Daisy10!$Q:$Q,0)),IF(ISERROR(MATCH($P45,Daisy10!$U:$U,0)),"",IF(INDEX(Daisy10!$W:$W,MATCH($P45,Daisy10!$U:$U,0),1)&lt;&gt;"","X",IF(INDEX(Daisy10!$V:$V,MATCH($P45,Daisy10!$U:$U,0),1)&lt;&gt;"","/",""))),IF(INDEX(Daisy10!$S:$S,MATCH($P45,Daisy10!$Q:$Q,0),1)&lt;&gt;"","X",IF(INDEX(Daisy10!$R:$R,MATCH($P45,Daisy10!$Q:$Q,0),1)&lt;&gt;"","/",""))),IF(INDEX(Daisy10!$N:$N,MATCH($P45,Daisy10!$L:$L,0),1)&lt;&gt;"","X",IF(INDEX(Daisy10!$M:$M,MATCH($P45,Daisy10!$L:$L,0),1)&lt;&gt;"","/",""))),"")</f>
        <v/>
      </c>
      <c r="AA45" s="59" t="str">
        <f>IF($P45&lt;&gt;"",IF(ISERROR(MATCH($P45,Daisy11!$L:$L,0)),IF(ISERROR(MATCH($P45,Daisy11!$Q:$Q,0)),IF(ISERROR(MATCH($P45,Daisy11!$U:$U,0)),"",IF(INDEX(Daisy11!$W:$W,MATCH($P45,Daisy11!$U:$U,0),1)&lt;&gt;"","X",IF(INDEX(Daisy11!$V:$V,MATCH($P45,Daisy11!$U:$U,0),1)&lt;&gt;"","/",""))),IF(INDEX(Daisy11!$S:$S,MATCH($P45,Daisy11!$Q:$Q,0),1)&lt;&gt;"","X",IF(INDEX(Daisy11!$R:$R,MATCH($P45,Daisy11!$Q:$Q,0),1)&lt;&gt;"","/",""))),IF(INDEX(Daisy11!$N:$N,MATCH($P45,Daisy11!$L:$L,0),1)&lt;&gt;"","X",IF(INDEX(Daisy11!$M:$M,MATCH($P45,Daisy11!$L:$L,0),1)&lt;&gt;"","/",""))),"")</f>
        <v/>
      </c>
      <c r="AB45" s="61" t="str">
        <f>IF($P45&lt;&gt;"",IF(ISERROR(MATCH($P45,Daisy12!$L:$L,0)),IF(ISERROR(MATCH($P45,Daisy12!$Q:$Q,0)),IF(ISERROR(MATCH($P45,Daisy12!$U:$U,0)),"",IF(INDEX(Daisy12!$W:$W,MATCH($P45,Daisy12!$U:$U,0),1)&lt;&gt;"","X",IF(INDEX(Daisy12!$V:$V,MATCH($P45,Daisy12!$U:$U,0),1)&lt;&gt;"","/",""))),IF(INDEX(Daisy12!$S:$S,MATCH($P45,Daisy12!$Q:$Q,0),1)&lt;&gt;"","X",IF(INDEX(Daisy12!$R:$R,MATCH($P45,Daisy12!$Q:$Q,0),1)&lt;&gt;"","/",""))),IF(INDEX(Daisy12!$N:$N,MATCH($P45,Daisy12!$L:$L,0),1)&lt;&gt;"","X",IF(INDEX(Daisy12!$M:$M,MATCH($P45,Daisy12!$L:$L,0),1)&lt;&gt;"","/",""))),"")</f>
        <v/>
      </c>
    </row>
    <row r="46" spans="1:28">
      <c r="A46" s="76" t="s">
        <v>124</v>
      </c>
      <c r="B46" s="60" t="str">
        <f>IFERROR(IF(Daisy1!$I50="-","-",IF(Daisy1!$J50&lt;&gt;"","X",IF(AND(Daisy1!$I50&lt;&gt;"",Daisy1!$I50&lt;&gt;"-"),"/",""))),"")</f>
        <v/>
      </c>
      <c r="C46" s="59" t="str">
        <f>IFERROR(IF(Daisy2!$I50="-","-",IF(Daisy2!$J50&lt;&gt;"","X",IF(AND(Daisy2!$I50&lt;&gt;"",Daisy2!$I50&lt;&gt;"-"),"/",""))),"")</f>
        <v/>
      </c>
      <c r="D46" s="59" t="str">
        <f>IFERROR(IF(Daisy3!$I50="-","-",IF(Daisy3!$J50&lt;&gt;"","X",IF(AND(Daisy3!$I50&lt;&gt;"",Daisy3!$I50&lt;&gt;"-"),"/",""))),"")</f>
        <v/>
      </c>
      <c r="E46" s="61" t="str">
        <f>IFERROR(IF(Daisy4!$I50="-","-",IF(Daisy4!$J50&lt;&gt;"","X",IF(AND(Daisy4!$I50&lt;&gt;"",Daisy4!$I50&lt;&gt;"-"),"/",""))),"")</f>
        <v/>
      </c>
      <c r="F46" s="60" t="str">
        <f>IFERROR(IF(Daisy5!$I50="-","-",IF(Daisy5!$J50&lt;&gt;"","X",IF(AND(Daisy5!$I50&lt;&gt;"",Daisy5!$I50&lt;&gt;"-"),"/",""))),"")</f>
        <v/>
      </c>
      <c r="G46" s="59" t="str">
        <f>IFERROR(IF(Daisy6!$I50="-","-",IF(Daisy6!$J50&lt;&gt;"","X",IF(AND(Daisy6!$I50&lt;&gt;"",Daisy6!$I50&lt;&gt;"-"),"/",""))),"")</f>
        <v/>
      </c>
      <c r="H46" s="59" t="str">
        <f>IFERROR(IF(Daisy7!$I50="-","-",IF(Daisy7!$J50&lt;&gt;"","X",IF(AND(Daisy7!$I50&lt;&gt;"",Daisy7!$I50&lt;&gt;"-"),"/",""))),"")</f>
        <v/>
      </c>
      <c r="I46" s="61" t="str">
        <f>IFERROR(IF(Daisy8!$I50="-","-",IF(Daisy8!$J50&lt;&gt;"","X",IF(AND(Daisy8!$I50&lt;&gt;"",Daisy8!$I50&lt;&gt;"-"),"/",""))),"")</f>
        <v/>
      </c>
      <c r="J46" s="60" t="str">
        <f>IFERROR(IF(Daisy9!$I50="-","-",IF(Daisy9!$J50&lt;&gt;"","X",IF(AND(Daisy9!$I50&lt;&gt;"",Daisy9!$I50&lt;&gt;"-"),"/",""))),"")</f>
        <v/>
      </c>
      <c r="K46" s="59" t="str">
        <f>IFERROR(IF(Daisy10!$I50="-","-",IF(Daisy10!$J50&lt;&gt;"","X",IF(AND(Daisy10!$I50&lt;&gt;"",Daisy10!$I50&lt;&gt;"-"),"/",""))),"")</f>
        <v/>
      </c>
      <c r="L46" s="59" t="str">
        <f>IFERROR(IF(Daisy11!$I50="-","-",IF(Daisy11!$J50&lt;&gt;"","X",IF(AND(Daisy11!$I50&lt;&gt;"",Daisy11!$I50&lt;&gt;"-"),"/",""))),"")</f>
        <v/>
      </c>
      <c r="M46" s="61" t="str">
        <f>IFERROR(IF(Daisy12!$I50="-","-",IF(Daisy12!$J50&lt;&gt;"","X",IF(AND(Daisy12!$I50&lt;&gt;"",Daisy12!$I50&lt;&gt;"-"),"/",""))),"")</f>
        <v/>
      </c>
      <c r="O46" s="119"/>
      <c r="P46" s="197"/>
      <c r="Q46" s="60" t="str">
        <f>IF($P46&lt;&gt;"",IF(ISERROR(MATCH($P46,Daisy1!$L:$L,0)),IF(ISERROR(MATCH($P46,Daisy1!$Q:$Q,0)),IF(ISERROR(MATCH($P46,Daisy1!$U:$U,0)),"",IF(INDEX(Daisy1!$W:$W,MATCH($P46,Daisy1!$U:$U,0),1)&lt;&gt;"","X",IF(INDEX(Daisy1!$V:$V,MATCH($P46,Daisy1!$U:$U,0),1)&lt;&gt;"","/",""))),IF(INDEX(Daisy1!$S:$S,MATCH($P46,Daisy1!$Q:$Q,0),1)&lt;&gt;"","X",IF(INDEX(Daisy1!$R:$R,MATCH($P46,Daisy1!$Q:$Q,0),1)&lt;&gt;"","/",""))),IF(INDEX(Daisy1!$N:$N,MATCH($P46,Daisy1!$L:$L,0),1)&lt;&gt;"","X",IF(INDEX(Daisy1!$M:$M,MATCH($P46,Daisy1!$L:$L,0),1)&lt;&gt;"","/",""))),"")</f>
        <v/>
      </c>
      <c r="R46" s="59" t="str">
        <f>IF($P46&lt;&gt;"",IF(ISERROR(MATCH($P46,Daisy2!$L:$L,0)),IF(ISERROR(MATCH($P46,Daisy2!$Q:$Q,0)),IF(ISERROR(MATCH($P46,Daisy2!$U:$U,0)),"",IF(INDEX(Daisy2!$W:$W,MATCH($P46,Daisy2!$U:$U,0),1)&lt;&gt;"","X",IF(INDEX(Daisy2!$V:$V,MATCH($P46,Daisy2!$U:$U,0),1)&lt;&gt;"","/",""))),IF(INDEX(Daisy2!$S:$S,MATCH($P46,Daisy2!$Q:$Q,0),1)&lt;&gt;"","X",IF(INDEX(Daisy2!$R:$R,MATCH($P46,Daisy2!$Q:$Q,0),1)&lt;&gt;"","/",""))),IF(INDEX(Daisy2!$N:$N,MATCH($P46,Daisy2!$L:$L,0),1)&lt;&gt;"","X",IF(INDEX(Daisy2!$M:$M,MATCH($P46,Daisy2!$L:$L,0),1)&lt;&gt;"","/",""))),"")</f>
        <v/>
      </c>
      <c r="S46" s="59" t="str">
        <f>IF($P46&lt;&gt;"",IF(ISERROR(MATCH($P46,Daisy3!$L:$L,0)),IF(ISERROR(MATCH($P46,Daisy3!$Q:$Q,0)),IF(ISERROR(MATCH($P46,Daisy3!$U:$U,0)),"",IF(INDEX(Daisy3!$W:$W,MATCH($P46,Daisy3!$U:$U,0),1)&lt;&gt;"","X",IF(INDEX(Daisy3!$V:$V,MATCH($P46,Daisy3!$U:$U,0),1)&lt;&gt;"","/",""))),IF(INDEX(Daisy3!$S:$S,MATCH($P46,Daisy3!$Q:$Q,0),1)&lt;&gt;"","X",IF(INDEX(Daisy3!$R:$R,MATCH($P46,Daisy3!$Q:$Q,0),1)&lt;&gt;"","/",""))),IF(INDEX(Daisy3!$N:$N,MATCH($P46,Daisy3!$L:$L,0),1)&lt;&gt;"","X",IF(INDEX(Daisy3!$M:$M,MATCH($P46,Daisy3!$L:$L,0),1)&lt;&gt;"","/",""))),"")</f>
        <v/>
      </c>
      <c r="T46" s="61" t="str">
        <f>IF($P46&lt;&gt;"",IF(ISERROR(MATCH($P46,Daisy4!$L:$L,0)),IF(ISERROR(MATCH($P46,Daisy4!$Q:$Q,0)),IF(ISERROR(MATCH($P46,Daisy4!$U:$U,0)),"",IF(INDEX(Daisy4!$W:$W,MATCH($P46,Daisy4!$U:$U,0),1)&lt;&gt;"","X",IF(INDEX(Daisy4!$V:$V,MATCH($P46,Daisy4!$U:$U,0),1)&lt;&gt;"","/",""))),IF(INDEX(Daisy4!$S:$S,MATCH($P46,Daisy4!$Q:$Q,0),1)&lt;&gt;"","X",IF(INDEX(Daisy4!$R:$R,MATCH($P46,Daisy4!$Q:$Q,0),1)&lt;&gt;"","/",""))),IF(INDEX(Daisy4!$N:$N,MATCH($P46,Daisy4!$L:$L,0),1)&lt;&gt;"","X",IF(INDEX(Daisy4!$M:$M,MATCH($P46,Daisy4!$L:$L,0),1)&lt;&gt;"","/",""))),"")</f>
        <v/>
      </c>
      <c r="U46" s="91" t="str">
        <f>IF($P46&lt;&gt;"",IF(ISERROR(MATCH($P46,Daisy5!$L:$L,0)),IF(ISERROR(MATCH($P46,Daisy5!$Q:$Q,0)),IF(ISERROR(MATCH($P46,Daisy5!$U:$U,0)),"",IF(INDEX(Daisy5!$W:$W,MATCH($P46,Daisy5!$U:$U,0),1)&lt;&gt;"","X",IF(INDEX(Daisy5!$V:$V,MATCH($P46,Daisy5!$U:$U,0),1)&lt;&gt;"","/",""))),IF(INDEX(Daisy5!$S:$S,MATCH($P46,Daisy5!$Q:$Q,0),1)&lt;&gt;"","X",IF(INDEX(Daisy5!$R:$R,MATCH($P46,Daisy5!$Q:$Q,0),1)&lt;&gt;"","/",""))),IF(INDEX(Daisy5!$N:$N,MATCH($P46,Daisy5!$L:$L,0),1)&lt;&gt;"","X",IF(INDEX(Daisy5!$M:$M,MATCH($P46,Daisy5!$L:$L,0),1)&lt;&gt;"","/",""))),"")</f>
        <v/>
      </c>
      <c r="V46" s="59" t="str">
        <f>IF($P46&lt;&gt;"",IF(ISERROR(MATCH($P46,Daisy6!$L:$L,0)),IF(ISERROR(MATCH($P46,Daisy6!$Q:$Q,0)),IF(ISERROR(MATCH($P46,Daisy6!$U:$U,0)),"",IF(INDEX(Daisy6!$W:$W,MATCH($P46,Daisy6!$U:$U,0),1)&lt;&gt;"","X",IF(INDEX(Daisy6!$V:$V,MATCH($P46,Daisy6!$U:$U,0),1)&lt;&gt;"","/",""))),IF(INDEX(Daisy6!$S:$S,MATCH($P46,Daisy6!$Q:$Q,0),1)&lt;&gt;"","X",IF(INDEX(Daisy6!$R:$R,MATCH($P46,Daisy6!$Q:$Q,0),1)&lt;&gt;"","/",""))),IF(INDEX(Daisy6!$N:$N,MATCH($P46,Daisy6!$L:$L,0),1)&lt;&gt;"","X",IF(INDEX(Daisy6!$M:$M,MATCH($P46,Daisy6!$L:$L,0),1)&lt;&gt;"","/",""))),"")</f>
        <v/>
      </c>
      <c r="W46" s="59" t="str">
        <f>IF($P46&lt;&gt;"",IF(ISERROR(MATCH($P46,Daisy7!$L:$L,0)),IF(ISERROR(MATCH($P46,Daisy7!$Q:$Q,0)),IF(ISERROR(MATCH($P46,Daisy7!$U:$U,0)),"",IF(INDEX(Daisy7!$W:$W,MATCH($P46,Daisy7!$U:$U,0),1)&lt;&gt;"","X",IF(INDEX(Daisy7!$V:$V,MATCH($P46,Daisy7!$U:$U,0),1)&lt;&gt;"","/",""))),IF(INDEX(Daisy7!$S:$S,MATCH($P46,Daisy7!$Q:$Q,0),1)&lt;&gt;"","X",IF(INDEX(Daisy7!$R:$R,MATCH($P46,Daisy7!$Q:$Q,0),1)&lt;&gt;"","/",""))),IF(INDEX(Daisy7!$N:$N,MATCH($P46,Daisy7!$L:$L,0),1)&lt;&gt;"","X",IF(INDEX(Daisy7!$M:$M,MATCH($P46,Daisy7!$L:$L,0),1)&lt;&gt;"","/",""))),"")</f>
        <v/>
      </c>
      <c r="X46" s="61" t="str">
        <f>IF($P46&lt;&gt;"",IF(ISERROR(MATCH($P46,Daisy8!$L:$L,0)),IF(ISERROR(MATCH($P46,Daisy8!$Q:$Q,0)),IF(ISERROR(MATCH($P46,Daisy8!$U:$U,0)),"",IF(INDEX(Daisy8!$W:$W,MATCH($P46,Daisy8!$U:$U,0),1)&lt;&gt;"","X",IF(INDEX(Daisy8!$V:$V,MATCH($P46,Daisy8!$U:$U,0),1)&lt;&gt;"","/",""))),IF(INDEX(Daisy8!$S:$S,MATCH($P46,Daisy8!$Q:$Q,0),1)&lt;&gt;"","X",IF(INDEX(Daisy8!$R:$R,MATCH($P46,Daisy8!$Q:$Q,0),1)&lt;&gt;"","/",""))),IF(INDEX(Daisy8!$N:$N,MATCH($P46,Daisy8!$L:$L,0),1)&lt;&gt;"","X",IF(INDEX(Daisy8!$M:$M,MATCH($P46,Daisy8!$L:$L,0),1)&lt;&gt;"","/",""))),"")</f>
        <v/>
      </c>
      <c r="Y46" s="91" t="str">
        <f>IF($P46&lt;&gt;"",IF(ISERROR(MATCH($P46,Daisy9!$L:$L,0)),IF(ISERROR(MATCH($P46,Daisy9!$Q:$Q,0)),IF(ISERROR(MATCH($P46,Daisy9!$U:$U,0)),"",IF(INDEX(Daisy9!$W:$W,MATCH($P46,Daisy9!$U:$U,0),1)&lt;&gt;"","X",IF(INDEX(Daisy9!$V:$V,MATCH($P46,Daisy9!$U:$U,0),1)&lt;&gt;"","/",""))),IF(INDEX(Daisy9!$S:$S,MATCH($P46,Daisy9!$Q:$Q,0),1)&lt;&gt;"","X",IF(INDEX(Daisy9!$R:$R,MATCH($P46,Daisy9!$Q:$Q,0),1)&lt;&gt;"","/",""))),IF(INDEX(Daisy9!$N:$N,MATCH($P46,Daisy9!$L:$L,0),1)&lt;&gt;"","X",IF(INDEX(Daisy9!$M:$M,MATCH($P46,Daisy9!$L:$L,0),1)&lt;&gt;"","/",""))),"")</f>
        <v/>
      </c>
      <c r="Z46" s="59" t="str">
        <f>IF($P46&lt;&gt;"",IF(ISERROR(MATCH($P46,Daisy10!$L:$L,0)),IF(ISERROR(MATCH($P46,Daisy10!$Q:$Q,0)),IF(ISERROR(MATCH($P46,Daisy10!$U:$U,0)),"",IF(INDEX(Daisy10!$W:$W,MATCH($P46,Daisy10!$U:$U,0),1)&lt;&gt;"","X",IF(INDEX(Daisy10!$V:$V,MATCH($P46,Daisy10!$U:$U,0),1)&lt;&gt;"","/",""))),IF(INDEX(Daisy10!$S:$S,MATCH($P46,Daisy10!$Q:$Q,0),1)&lt;&gt;"","X",IF(INDEX(Daisy10!$R:$R,MATCH($P46,Daisy10!$Q:$Q,0),1)&lt;&gt;"","/",""))),IF(INDEX(Daisy10!$N:$N,MATCH($P46,Daisy10!$L:$L,0),1)&lt;&gt;"","X",IF(INDEX(Daisy10!$M:$M,MATCH($P46,Daisy10!$L:$L,0),1)&lt;&gt;"","/",""))),"")</f>
        <v/>
      </c>
      <c r="AA46" s="59" t="str">
        <f>IF($P46&lt;&gt;"",IF(ISERROR(MATCH($P46,Daisy11!$L:$L,0)),IF(ISERROR(MATCH($P46,Daisy11!$Q:$Q,0)),IF(ISERROR(MATCH($P46,Daisy11!$U:$U,0)),"",IF(INDEX(Daisy11!$W:$W,MATCH($P46,Daisy11!$U:$U,0),1)&lt;&gt;"","X",IF(INDEX(Daisy11!$V:$V,MATCH($P46,Daisy11!$U:$U,0),1)&lt;&gt;"","/",""))),IF(INDEX(Daisy11!$S:$S,MATCH($P46,Daisy11!$Q:$Q,0),1)&lt;&gt;"","X",IF(INDEX(Daisy11!$R:$R,MATCH($P46,Daisy11!$Q:$Q,0),1)&lt;&gt;"","/",""))),IF(INDEX(Daisy11!$N:$N,MATCH($P46,Daisy11!$L:$L,0),1)&lt;&gt;"","X",IF(INDEX(Daisy11!$M:$M,MATCH($P46,Daisy11!$L:$L,0),1)&lt;&gt;"","/",""))),"")</f>
        <v/>
      </c>
      <c r="AB46" s="61" t="str">
        <f>IF($P46&lt;&gt;"",IF(ISERROR(MATCH($P46,Daisy12!$L:$L,0)),IF(ISERROR(MATCH($P46,Daisy12!$Q:$Q,0)),IF(ISERROR(MATCH($P46,Daisy12!$U:$U,0)),"",IF(INDEX(Daisy12!$W:$W,MATCH($P46,Daisy12!$U:$U,0),1)&lt;&gt;"","X",IF(INDEX(Daisy12!$V:$V,MATCH($P46,Daisy12!$U:$U,0),1)&lt;&gt;"","/",""))),IF(INDEX(Daisy12!$S:$S,MATCH($P46,Daisy12!$Q:$Q,0),1)&lt;&gt;"","X",IF(INDEX(Daisy12!$R:$R,MATCH($P46,Daisy12!$Q:$Q,0),1)&lt;&gt;"","/",""))),IF(INDEX(Daisy12!$N:$N,MATCH($P46,Daisy12!$L:$L,0),1)&lt;&gt;"","X",IF(INDEX(Daisy12!$M:$M,MATCH($P46,Daisy12!$L:$L,0),1)&lt;&gt;"","/",""))),"")</f>
        <v/>
      </c>
    </row>
    <row r="47" spans="1:28" ht="15.75" thickBot="1">
      <c r="A47" s="79" t="s">
        <v>125</v>
      </c>
      <c r="B47" s="72" t="str">
        <f>IFERROR(IF(Daisy1!$I51="-","-",IF(Daisy1!$J51&lt;&gt;"","X",IF(AND(Daisy1!$I51&lt;&gt;"",Daisy1!$I51&lt;&gt;"-"),"/",""))),"")</f>
        <v/>
      </c>
      <c r="C47" s="73" t="str">
        <f>IFERROR(IF(Daisy2!$I51="-","-",IF(Daisy2!$J51&lt;&gt;"","X",IF(AND(Daisy2!$I51&lt;&gt;"",Daisy2!$I51&lt;&gt;"-"),"/",""))),"")</f>
        <v/>
      </c>
      <c r="D47" s="73" t="str">
        <f>IFERROR(IF(Daisy3!$I51="-","-",IF(Daisy3!$J51&lt;&gt;"","X",IF(AND(Daisy3!$I51&lt;&gt;"",Daisy3!$I51&lt;&gt;"-"),"/",""))),"")</f>
        <v/>
      </c>
      <c r="E47" s="74" t="str">
        <f>IFERROR(IF(Daisy4!$I51="-","-",IF(Daisy4!$J51&lt;&gt;"","X",IF(AND(Daisy4!$I51&lt;&gt;"",Daisy4!$I51&lt;&gt;"-"),"/",""))),"")</f>
        <v/>
      </c>
      <c r="F47" s="72" t="str">
        <f>IFERROR(IF(Daisy5!$I51="-","-",IF(Daisy5!$J51&lt;&gt;"","X",IF(AND(Daisy5!$I51&lt;&gt;"",Daisy5!$I51&lt;&gt;"-"),"/",""))),"")</f>
        <v/>
      </c>
      <c r="G47" s="73" t="str">
        <f>IFERROR(IF(Daisy6!$I51="-","-",IF(Daisy6!$J51&lt;&gt;"","X",IF(AND(Daisy6!$I51&lt;&gt;"",Daisy6!$I51&lt;&gt;"-"),"/",""))),"")</f>
        <v/>
      </c>
      <c r="H47" s="73" t="str">
        <f>IFERROR(IF(Daisy7!$I51="-","-",IF(Daisy7!$J51&lt;&gt;"","X",IF(AND(Daisy7!$I51&lt;&gt;"",Daisy7!$I51&lt;&gt;"-"),"/",""))),"")</f>
        <v/>
      </c>
      <c r="I47" s="74" t="str">
        <f>IFERROR(IF(Daisy8!$I51="-","-",IF(Daisy8!$J51&lt;&gt;"","X",IF(AND(Daisy8!$I51&lt;&gt;"",Daisy8!$I51&lt;&gt;"-"),"/",""))),"")</f>
        <v/>
      </c>
      <c r="J47" s="72" t="str">
        <f>IFERROR(IF(Daisy9!$I51="-","-",IF(Daisy9!$J51&lt;&gt;"","X",IF(AND(Daisy9!$I51&lt;&gt;"",Daisy9!$I51&lt;&gt;"-"),"/",""))),"")</f>
        <v/>
      </c>
      <c r="K47" s="73" t="str">
        <f>IFERROR(IF(Daisy10!$I51="-","-",IF(Daisy10!$J51&lt;&gt;"","X",IF(AND(Daisy10!$I51&lt;&gt;"",Daisy10!$I51&lt;&gt;"-"),"/",""))),"")</f>
        <v/>
      </c>
      <c r="L47" s="73" t="str">
        <f>IFERROR(IF(Daisy11!$I51="-","-",IF(Daisy11!$J51&lt;&gt;"","X",IF(AND(Daisy11!$I51&lt;&gt;"",Daisy11!$I51&lt;&gt;"-"),"/",""))),"")</f>
        <v/>
      </c>
      <c r="M47" s="74" t="str">
        <f>IFERROR(IF(Daisy12!$I51="-","-",IF(Daisy12!$J51&lt;&gt;"","X",IF(AND(Daisy12!$I51&lt;&gt;"",Daisy12!$I51&lt;&gt;"-"),"/",""))),"")</f>
        <v/>
      </c>
      <c r="O47" s="119"/>
      <c r="P47" s="197"/>
      <c r="Q47" s="60" t="str">
        <f>IF($P47&lt;&gt;"",IF(ISERROR(MATCH($P47,Daisy1!$L:$L,0)),IF(ISERROR(MATCH($P47,Daisy1!$Q:$Q,0)),IF(ISERROR(MATCH($P47,Daisy1!$U:$U,0)),"",IF(INDEX(Daisy1!$W:$W,MATCH($P47,Daisy1!$U:$U,0),1)&lt;&gt;"","X",IF(INDEX(Daisy1!$V:$V,MATCH($P47,Daisy1!$U:$U,0),1)&lt;&gt;"","/",""))),IF(INDEX(Daisy1!$S:$S,MATCH($P47,Daisy1!$Q:$Q,0),1)&lt;&gt;"","X",IF(INDEX(Daisy1!$R:$R,MATCH($P47,Daisy1!$Q:$Q,0),1)&lt;&gt;"","/",""))),IF(INDEX(Daisy1!$N:$N,MATCH($P47,Daisy1!$L:$L,0),1)&lt;&gt;"","X",IF(INDEX(Daisy1!$M:$M,MATCH($P47,Daisy1!$L:$L,0),1)&lt;&gt;"","/",""))),"")</f>
        <v/>
      </c>
      <c r="R47" s="59" t="str">
        <f>IF($P47&lt;&gt;"",IF(ISERROR(MATCH($P47,Daisy2!$L:$L,0)),IF(ISERROR(MATCH($P47,Daisy2!$Q:$Q,0)),IF(ISERROR(MATCH($P47,Daisy2!$U:$U,0)),"",IF(INDEX(Daisy2!$W:$W,MATCH($P47,Daisy2!$U:$U,0),1)&lt;&gt;"","X",IF(INDEX(Daisy2!$V:$V,MATCH($P47,Daisy2!$U:$U,0),1)&lt;&gt;"","/",""))),IF(INDEX(Daisy2!$S:$S,MATCH($P47,Daisy2!$Q:$Q,0),1)&lt;&gt;"","X",IF(INDEX(Daisy2!$R:$R,MATCH($P47,Daisy2!$Q:$Q,0),1)&lt;&gt;"","/",""))),IF(INDEX(Daisy2!$N:$N,MATCH($P47,Daisy2!$L:$L,0),1)&lt;&gt;"","X",IF(INDEX(Daisy2!$M:$M,MATCH($P47,Daisy2!$L:$L,0),1)&lt;&gt;"","/",""))),"")</f>
        <v/>
      </c>
      <c r="S47" s="59" t="str">
        <f>IF($P47&lt;&gt;"",IF(ISERROR(MATCH($P47,Daisy3!$L:$L,0)),IF(ISERROR(MATCH($P47,Daisy3!$Q:$Q,0)),IF(ISERROR(MATCH($P47,Daisy3!$U:$U,0)),"",IF(INDEX(Daisy3!$W:$W,MATCH($P47,Daisy3!$U:$U,0),1)&lt;&gt;"","X",IF(INDEX(Daisy3!$V:$V,MATCH($P47,Daisy3!$U:$U,0),1)&lt;&gt;"","/",""))),IF(INDEX(Daisy3!$S:$S,MATCH($P47,Daisy3!$Q:$Q,0),1)&lt;&gt;"","X",IF(INDEX(Daisy3!$R:$R,MATCH($P47,Daisy3!$Q:$Q,0),1)&lt;&gt;"","/",""))),IF(INDEX(Daisy3!$N:$N,MATCH($P47,Daisy3!$L:$L,0),1)&lt;&gt;"","X",IF(INDEX(Daisy3!$M:$M,MATCH($P47,Daisy3!$L:$L,0),1)&lt;&gt;"","/",""))),"")</f>
        <v/>
      </c>
      <c r="T47" s="61" t="str">
        <f>IF($P47&lt;&gt;"",IF(ISERROR(MATCH($P47,Daisy4!$L:$L,0)),IF(ISERROR(MATCH($P47,Daisy4!$Q:$Q,0)),IF(ISERROR(MATCH($P47,Daisy4!$U:$U,0)),"",IF(INDEX(Daisy4!$W:$W,MATCH($P47,Daisy4!$U:$U,0),1)&lt;&gt;"","X",IF(INDEX(Daisy4!$V:$V,MATCH($P47,Daisy4!$U:$U,0),1)&lt;&gt;"","/",""))),IF(INDEX(Daisy4!$S:$S,MATCH($P47,Daisy4!$Q:$Q,0),1)&lt;&gt;"","X",IF(INDEX(Daisy4!$R:$R,MATCH($P47,Daisy4!$Q:$Q,0),1)&lt;&gt;"","/",""))),IF(INDEX(Daisy4!$N:$N,MATCH($P47,Daisy4!$L:$L,0),1)&lt;&gt;"","X",IF(INDEX(Daisy4!$M:$M,MATCH($P47,Daisy4!$L:$L,0),1)&lt;&gt;"","/",""))),"")</f>
        <v/>
      </c>
      <c r="U47" s="91" t="str">
        <f>IF($P47&lt;&gt;"",IF(ISERROR(MATCH($P47,Daisy5!$L:$L,0)),IF(ISERROR(MATCH($P47,Daisy5!$Q:$Q,0)),IF(ISERROR(MATCH($P47,Daisy5!$U:$U,0)),"",IF(INDEX(Daisy5!$W:$W,MATCH($P47,Daisy5!$U:$U,0),1)&lt;&gt;"","X",IF(INDEX(Daisy5!$V:$V,MATCH($P47,Daisy5!$U:$U,0),1)&lt;&gt;"","/",""))),IF(INDEX(Daisy5!$S:$S,MATCH($P47,Daisy5!$Q:$Q,0),1)&lt;&gt;"","X",IF(INDEX(Daisy5!$R:$R,MATCH($P47,Daisy5!$Q:$Q,0),1)&lt;&gt;"","/",""))),IF(INDEX(Daisy5!$N:$N,MATCH($P47,Daisy5!$L:$L,0),1)&lt;&gt;"","X",IF(INDEX(Daisy5!$M:$M,MATCH($P47,Daisy5!$L:$L,0),1)&lt;&gt;"","/",""))),"")</f>
        <v/>
      </c>
      <c r="V47" s="59" t="str">
        <f>IF($P47&lt;&gt;"",IF(ISERROR(MATCH($P47,Daisy6!$L:$L,0)),IF(ISERROR(MATCH($P47,Daisy6!$Q:$Q,0)),IF(ISERROR(MATCH($P47,Daisy6!$U:$U,0)),"",IF(INDEX(Daisy6!$W:$W,MATCH($P47,Daisy6!$U:$U,0),1)&lt;&gt;"","X",IF(INDEX(Daisy6!$V:$V,MATCH($P47,Daisy6!$U:$U,0),1)&lt;&gt;"","/",""))),IF(INDEX(Daisy6!$S:$S,MATCH($P47,Daisy6!$Q:$Q,0),1)&lt;&gt;"","X",IF(INDEX(Daisy6!$R:$R,MATCH($P47,Daisy6!$Q:$Q,0),1)&lt;&gt;"","/",""))),IF(INDEX(Daisy6!$N:$N,MATCH($P47,Daisy6!$L:$L,0),1)&lt;&gt;"","X",IF(INDEX(Daisy6!$M:$M,MATCH($P47,Daisy6!$L:$L,0),1)&lt;&gt;"","/",""))),"")</f>
        <v/>
      </c>
      <c r="W47" s="59" t="str">
        <f>IF($P47&lt;&gt;"",IF(ISERROR(MATCH($P47,Daisy7!$L:$L,0)),IF(ISERROR(MATCH($P47,Daisy7!$Q:$Q,0)),IF(ISERROR(MATCH($P47,Daisy7!$U:$U,0)),"",IF(INDEX(Daisy7!$W:$W,MATCH($P47,Daisy7!$U:$U,0),1)&lt;&gt;"","X",IF(INDEX(Daisy7!$V:$V,MATCH($P47,Daisy7!$U:$U,0),1)&lt;&gt;"","/",""))),IF(INDEX(Daisy7!$S:$S,MATCH($P47,Daisy7!$Q:$Q,0),1)&lt;&gt;"","X",IF(INDEX(Daisy7!$R:$R,MATCH($P47,Daisy7!$Q:$Q,0),1)&lt;&gt;"","/",""))),IF(INDEX(Daisy7!$N:$N,MATCH($P47,Daisy7!$L:$L,0),1)&lt;&gt;"","X",IF(INDEX(Daisy7!$M:$M,MATCH($P47,Daisy7!$L:$L,0),1)&lt;&gt;"","/",""))),"")</f>
        <v/>
      </c>
      <c r="X47" s="61" t="str">
        <f>IF($P47&lt;&gt;"",IF(ISERROR(MATCH($P47,Daisy8!$L:$L,0)),IF(ISERROR(MATCH($P47,Daisy8!$Q:$Q,0)),IF(ISERROR(MATCH($P47,Daisy8!$U:$U,0)),"",IF(INDEX(Daisy8!$W:$W,MATCH($P47,Daisy8!$U:$U,0),1)&lt;&gt;"","X",IF(INDEX(Daisy8!$V:$V,MATCH($P47,Daisy8!$U:$U,0),1)&lt;&gt;"","/",""))),IF(INDEX(Daisy8!$S:$S,MATCH($P47,Daisy8!$Q:$Q,0),1)&lt;&gt;"","X",IF(INDEX(Daisy8!$R:$R,MATCH($P47,Daisy8!$Q:$Q,0),1)&lt;&gt;"","/",""))),IF(INDEX(Daisy8!$N:$N,MATCH($P47,Daisy8!$L:$L,0),1)&lt;&gt;"","X",IF(INDEX(Daisy8!$M:$M,MATCH($P47,Daisy8!$L:$L,0),1)&lt;&gt;"","/",""))),"")</f>
        <v/>
      </c>
      <c r="Y47" s="91" t="str">
        <f>IF($P47&lt;&gt;"",IF(ISERROR(MATCH($P47,Daisy9!$L:$L,0)),IF(ISERROR(MATCH($P47,Daisy9!$Q:$Q,0)),IF(ISERROR(MATCH($P47,Daisy9!$U:$U,0)),"",IF(INDEX(Daisy9!$W:$W,MATCH($P47,Daisy9!$U:$U,0),1)&lt;&gt;"","X",IF(INDEX(Daisy9!$V:$V,MATCH($P47,Daisy9!$U:$U,0),1)&lt;&gt;"","/",""))),IF(INDEX(Daisy9!$S:$S,MATCH($P47,Daisy9!$Q:$Q,0),1)&lt;&gt;"","X",IF(INDEX(Daisy9!$R:$R,MATCH($P47,Daisy9!$Q:$Q,0),1)&lt;&gt;"","/",""))),IF(INDEX(Daisy9!$N:$N,MATCH($P47,Daisy9!$L:$L,0),1)&lt;&gt;"","X",IF(INDEX(Daisy9!$M:$M,MATCH($P47,Daisy9!$L:$L,0),1)&lt;&gt;"","/",""))),"")</f>
        <v/>
      </c>
      <c r="Z47" s="59" t="str">
        <f>IF($P47&lt;&gt;"",IF(ISERROR(MATCH($P47,Daisy10!$L:$L,0)),IF(ISERROR(MATCH($P47,Daisy10!$Q:$Q,0)),IF(ISERROR(MATCH($P47,Daisy10!$U:$U,0)),"",IF(INDEX(Daisy10!$W:$W,MATCH($P47,Daisy10!$U:$U,0),1)&lt;&gt;"","X",IF(INDEX(Daisy10!$V:$V,MATCH($P47,Daisy10!$U:$U,0),1)&lt;&gt;"","/",""))),IF(INDEX(Daisy10!$S:$S,MATCH($P47,Daisy10!$Q:$Q,0),1)&lt;&gt;"","X",IF(INDEX(Daisy10!$R:$R,MATCH($P47,Daisy10!$Q:$Q,0),1)&lt;&gt;"","/",""))),IF(INDEX(Daisy10!$N:$N,MATCH($P47,Daisy10!$L:$L,0),1)&lt;&gt;"","X",IF(INDEX(Daisy10!$M:$M,MATCH($P47,Daisy10!$L:$L,0),1)&lt;&gt;"","/",""))),"")</f>
        <v/>
      </c>
      <c r="AA47" s="59" t="str">
        <f>IF($P47&lt;&gt;"",IF(ISERROR(MATCH($P47,Daisy11!$L:$L,0)),IF(ISERROR(MATCH($P47,Daisy11!$Q:$Q,0)),IF(ISERROR(MATCH($P47,Daisy11!$U:$U,0)),"",IF(INDEX(Daisy11!$W:$W,MATCH($P47,Daisy11!$U:$U,0),1)&lt;&gt;"","X",IF(INDEX(Daisy11!$V:$V,MATCH($P47,Daisy11!$U:$U,0),1)&lt;&gt;"","/",""))),IF(INDEX(Daisy11!$S:$S,MATCH($P47,Daisy11!$Q:$Q,0),1)&lt;&gt;"","X",IF(INDEX(Daisy11!$R:$R,MATCH($P47,Daisy11!$Q:$Q,0),1)&lt;&gt;"","/",""))),IF(INDEX(Daisy11!$N:$N,MATCH($P47,Daisy11!$L:$L,0),1)&lt;&gt;"","X",IF(INDEX(Daisy11!$M:$M,MATCH($P47,Daisy11!$L:$L,0),1)&lt;&gt;"","/",""))),"")</f>
        <v/>
      </c>
      <c r="AB47" s="61" t="str">
        <f>IF($P47&lt;&gt;"",IF(ISERROR(MATCH($P47,Daisy12!$L:$L,0)),IF(ISERROR(MATCH($P47,Daisy12!$Q:$Q,0)),IF(ISERROR(MATCH($P47,Daisy12!$U:$U,0)),"",IF(INDEX(Daisy12!$W:$W,MATCH($P47,Daisy12!$U:$U,0),1)&lt;&gt;"","X",IF(INDEX(Daisy12!$V:$V,MATCH($P47,Daisy12!$U:$U,0),1)&lt;&gt;"","/",""))),IF(INDEX(Daisy12!$S:$S,MATCH($P47,Daisy12!$Q:$Q,0),1)&lt;&gt;"","X",IF(INDEX(Daisy12!$R:$R,MATCH($P47,Daisy12!$Q:$Q,0),1)&lt;&gt;"","/",""))),IF(INDEX(Daisy12!$N:$N,MATCH($P47,Daisy12!$L:$L,0),1)&lt;&gt;"","X",IF(INDEX(Daisy12!$M:$M,MATCH($P47,Daisy12!$L:$L,0),1)&lt;&gt;"","/",""))),"")</f>
        <v/>
      </c>
    </row>
    <row r="48" spans="1:28" ht="15.75" thickBot="1">
      <c r="A48" s="68" t="s">
        <v>126</v>
      </c>
      <c r="B48" s="83"/>
      <c r="C48" s="83"/>
      <c r="D48" s="83"/>
      <c r="E48" s="83"/>
      <c r="F48" s="83"/>
      <c r="G48" s="83"/>
      <c r="H48" s="83"/>
      <c r="I48" s="83"/>
      <c r="J48" s="83"/>
      <c r="K48" s="83"/>
      <c r="L48" s="83"/>
      <c r="M48" s="84"/>
      <c r="O48" s="119"/>
      <c r="P48" s="197"/>
      <c r="Q48" s="60" t="str">
        <f>IF($P48&lt;&gt;"",IF(ISERROR(MATCH($P48,Daisy1!$L:$L,0)),IF(ISERROR(MATCH($P48,Daisy1!$Q:$Q,0)),IF(ISERROR(MATCH($P48,Daisy1!$U:$U,0)),"",IF(INDEX(Daisy1!$W:$W,MATCH($P48,Daisy1!$U:$U,0),1)&lt;&gt;"","X",IF(INDEX(Daisy1!$V:$V,MATCH($P48,Daisy1!$U:$U,0),1)&lt;&gt;"","/",""))),IF(INDEX(Daisy1!$S:$S,MATCH($P48,Daisy1!$Q:$Q,0),1)&lt;&gt;"","X",IF(INDEX(Daisy1!$R:$R,MATCH($P48,Daisy1!$Q:$Q,0),1)&lt;&gt;"","/",""))),IF(INDEX(Daisy1!$N:$N,MATCH($P48,Daisy1!$L:$L,0),1)&lt;&gt;"","X",IF(INDEX(Daisy1!$M:$M,MATCH($P48,Daisy1!$L:$L,0),1)&lt;&gt;"","/",""))),"")</f>
        <v/>
      </c>
      <c r="R48" s="59" t="str">
        <f>IF($P48&lt;&gt;"",IF(ISERROR(MATCH($P48,Daisy2!$L:$L,0)),IF(ISERROR(MATCH($P48,Daisy2!$Q:$Q,0)),IF(ISERROR(MATCH($P48,Daisy2!$U:$U,0)),"",IF(INDEX(Daisy2!$W:$W,MATCH($P48,Daisy2!$U:$U,0),1)&lt;&gt;"","X",IF(INDEX(Daisy2!$V:$V,MATCH($P48,Daisy2!$U:$U,0),1)&lt;&gt;"","/",""))),IF(INDEX(Daisy2!$S:$S,MATCH($P48,Daisy2!$Q:$Q,0),1)&lt;&gt;"","X",IF(INDEX(Daisy2!$R:$R,MATCH($P48,Daisy2!$Q:$Q,0),1)&lt;&gt;"","/",""))),IF(INDEX(Daisy2!$N:$N,MATCH($P48,Daisy2!$L:$L,0),1)&lt;&gt;"","X",IF(INDEX(Daisy2!$M:$M,MATCH($P48,Daisy2!$L:$L,0),1)&lt;&gt;"","/",""))),"")</f>
        <v/>
      </c>
      <c r="S48" s="59" t="str">
        <f>IF($P48&lt;&gt;"",IF(ISERROR(MATCH($P48,Daisy3!$L:$L,0)),IF(ISERROR(MATCH($P48,Daisy3!$Q:$Q,0)),IF(ISERROR(MATCH($P48,Daisy3!$U:$U,0)),"",IF(INDEX(Daisy3!$W:$W,MATCH($P48,Daisy3!$U:$U,0),1)&lt;&gt;"","X",IF(INDEX(Daisy3!$V:$V,MATCH($P48,Daisy3!$U:$U,0),1)&lt;&gt;"","/",""))),IF(INDEX(Daisy3!$S:$S,MATCH($P48,Daisy3!$Q:$Q,0),1)&lt;&gt;"","X",IF(INDEX(Daisy3!$R:$R,MATCH($P48,Daisy3!$Q:$Q,0),1)&lt;&gt;"","/",""))),IF(INDEX(Daisy3!$N:$N,MATCH($P48,Daisy3!$L:$L,0),1)&lt;&gt;"","X",IF(INDEX(Daisy3!$M:$M,MATCH($P48,Daisy3!$L:$L,0),1)&lt;&gt;"","/",""))),"")</f>
        <v/>
      </c>
      <c r="T48" s="61" t="str">
        <f>IF($P48&lt;&gt;"",IF(ISERROR(MATCH($P48,Daisy4!$L:$L,0)),IF(ISERROR(MATCH($P48,Daisy4!$Q:$Q,0)),IF(ISERROR(MATCH($P48,Daisy4!$U:$U,0)),"",IF(INDEX(Daisy4!$W:$W,MATCH($P48,Daisy4!$U:$U,0),1)&lt;&gt;"","X",IF(INDEX(Daisy4!$V:$V,MATCH($P48,Daisy4!$U:$U,0),1)&lt;&gt;"","/",""))),IF(INDEX(Daisy4!$S:$S,MATCH($P48,Daisy4!$Q:$Q,0),1)&lt;&gt;"","X",IF(INDEX(Daisy4!$R:$R,MATCH($P48,Daisy4!$Q:$Q,0),1)&lt;&gt;"","/",""))),IF(INDEX(Daisy4!$N:$N,MATCH($P48,Daisy4!$L:$L,0),1)&lt;&gt;"","X",IF(INDEX(Daisy4!$M:$M,MATCH($P48,Daisy4!$L:$L,0),1)&lt;&gt;"","/",""))),"")</f>
        <v/>
      </c>
      <c r="U48" s="91" t="str">
        <f>IF($P48&lt;&gt;"",IF(ISERROR(MATCH($P48,Daisy5!$L:$L,0)),IF(ISERROR(MATCH($P48,Daisy5!$Q:$Q,0)),IF(ISERROR(MATCH($P48,Daisy5!$U:$U,0)),"",IF(INDEX(Daisy5!$W:$W,MATCH($P48,Daisy5!$U:$U,0),1)&lt;&gt;"","X",IF(INDEX(Daisy5!$V:$V,MATCH($P48,Daisy5!$U:$U,0),1)&lt;&gt;"","/",""))),IF(INDEX(Daisy5!$S:$S,MATCH($P48,Daisy5!$Q:$Q,0),1)&lt;&gt;"","X",IF(INDEX(Daisy5!$R:$R,MATCH($P48,Daisy5!$Q:$Q,0),1)&lt;&gt;"","/",""))),IF(INDEX(Daisy5!$N:$N,MATCH($P48,Daisy5!$L:$L,0),1)&lt;&gt;"","X",IF(INDEX(Daisy5!$M:$M,MATCH($P48,Daisy5!$L:$L,0),1)&lt;&gt;"","/",""))),"")</f>
        <v/>
      </c>
      <c r="V48" s="59" t="str">
        <f>IF($P48&lt;&gt;"",IF(ISERROR(MATCH($P48,Daisy6!$L:$L,0)),IF(ISERROR(MATCH($P48,Daisy6!$Q:$Q,0)),IF(ISERROR(MATCH($P48,Daisy6!$U:$U,0)),"",IF(INDEX(Daisy6!$W:$W,MATCH($P48,Daisy6!$U:$U,0),1)&lt;&gt;"","X",IF(INDEX(Daisy6!$V:$V,MATCH($P48,Daisy6!$U:$U,0),1)&lt;&gt;"","/",""))),IF(INDEX(Daisy6!$S:$S,MATCH($P48,Daisy6!$Q:$Q,0),1)&lt;&gt;"","X",IF(INDEX(Daisy6!$R:$R,MATCH($P48,Daisy6!$Q:$Q,0),1)&lt;&gt;"","/",""))),IF(INDEX(Daisy6!$N:$N,MATCH($P48,Daisy6!$L:$L,0),1)&lt;&gt;"","X",IF(INDEX(Daisy6!$M:$M,MATCH($P48,Daisy6!$L:$L,0),1)&lt;&gt;"","/",""))),"")</f>
        <v/>
      </c>
      <c r="W48" s="59" t="str">
        <f>IF($P48&lt;&gt;"",IF(ISERROR(MATCH($P48,Daisy7!$L:$L,0)),IF(ISERROR(MATCH($P48,Daisy7!$Q:$Q,0)),IF(ISERROR(MATCH($P48,Daisy7!$U:$U,0)),"",IF(INDEX(Daisy7!$W:$W,MATCH($P48,Daisy7!$U:$U,0),1)&lt;&gt;"","X",IF(INDEX(Daisy7!$V:$V,MATCH($P48,Daisy7!$U:$U,0),1)&lt;&gt;"","/",""))),IF(INDEX(Daisy7!$S:$S,MATCH($P48,Daisy7!$Q:$Q,0),1)&lt;&gt;"","X",IF(INDEX(Daisy7!$R:$R,MATCH($P48,Daisy7!$Q:$Q,0),1)&lt;&gt;"","/",""))),IF(INDEX(Daisy7!$N:$N,MATCH($P48,Daisy7!$L:$L,0),1)&lt;&gt;"","X",IF(INDEX(Daisy7!$M:$M,MATCH($P48,Daisy7!$L:$L,0),1)&lt;&gt;"","/",""))),"")</f>
        <v/>
      </c>
      <c r="X48" s="61" t="str">
        <f>IF($P48&lt;&gt;"",IF(ISERROR(MATCH($P48,Daisy8!$L:$L,0)),IF(ISERROR(MATCH($P48,Daisy8!$Q:$Q,0)),IF(ISERROR(MATCH($P48,Daisy8!$U:$U,0)),"",IF(INDEX(Daisy8!$W:$W,MATCH($P48,Daisy8!$U:$U,0),1)&lt;&gt;"","X",IF(INDEX(Daisy8!$V:$V,MATCH($P48,Daisy8!$U:$U,0),1)&lt;&gt;"","/",""))),IF(INDEX(Daisy8!$S:$S,MATCH($P48,Daisy8!$Q:$Q,0),1)&lt;&gt;"","X",IF(INDEX(Daisy8!$R:$R,MATCH($P48,Daisy8!$Q:$Q,0),1)&lt;&gt;"","/",""))),IF(INDEX(Daisy8!$N:$N,MATCH($P48,Daisy8!$L:$L,0),1)&lt;&gt;"","X",IF(INDEX(Daisy8!$M:$M,MATCH($P48,Daisy8!$L:$L,0),1)&lt;&gt;"","/",""))),"")</f>
        <v/>
      </c>
      <c r="Y48" s="91" t="str">
        <f>IF($P48&lt;&gt;"",IF(ISERROR(MATCH($P48,Daisy9!$L:$L,0)),IF(ISERROR(MATCH($P48,Daisy9!$Q:$Q,0)),IF(ISERROR(MATCH($P48,Daisy9!$U:$U,0)),"",IF(INDEX(Daisy9!$W:$W,MATCH($P48,Daisy9!$U:$U,0),1)&lt;&gt;"","X",IF(INDEX(Daisy9!$V:$V,MATCH($P48,Daisy9!$U:$U,0),1)&lt;&gt;"","/",""))),IF(INDEX(Daisy9!$S:$S,MATCH($P48,Daisy9!$Q:$Q,0),1)&lt;&gt;"","X",IF(INDEX(Daisy9!$R:$R,MATCH($P48,Daisy9!$Q:$Q,0),1)&lt;&gt;"","/",""))),IF(INDEX(Daisy9!$N:$N,MATCH($P48,Daisy9!$L:$L,0),1)&lt;&gt;"","X",IF(INDEX(Daisy9!$M:$M,MATCH($P48,Daisy9!$L:$L,0),1)&lt;&gt;"","/",""))),"")</f>
        <v/>
      </c>
      <c r="Z48" s="59" t="str">
        <f>IF($P48&lt;&gt;"",IF(ISERROR(MATCH($P48,Daisy10!$L:$L,0)),IF(ISERROR(MATCH($P48,Daisy10!$Q:$Q,0)),IF(ISERROR(MATCH($P48,Daisy10!$U:$U,0)),"",IF(INDEX(Daisy10!$W:$W,MATCH($P48,Daisy10!$U:$U,0),1)&lt;&gt;"","X",IF(INDEX(Daisy10!$V:$V,MATCH($P48,Daisy10!$U:$U,0),1)&lt;&gt;"","/",""))),IF(INDEX(Daisy10!$S:$S,MATCH($P48,Daisy10!$Q:$Q,0),1)&lt;&gt;"","X",IF(INDEX(Daisy10!$R:$R,MATCH($P48,Daisy10!$Q:$Q,0),1)&lt;&gt;"","/",""))),IF(INDEX(Daisy10!$N:$N,MATCH($P48,Daisy10!$L:$L,0),1)&lt;&gt;"","X",IF(INDEX(Daisy10!$M:$M,MATCH($P48,Daisy10!$L:$L,0),1)&lt;&gt;"","/",""))),"")</f>
        <v/>
      </c>
      <c r="AA48" s="59" t="str">
        <f>IF($P48&lt;&gt;"",IF(ISERROR(MATCH($P48,Daisy11!$L:$L,0)),IF(ISERROR(MATCH($P48,Daisy11!$Q:$Q,0)),IF(ISERROR(MATCH($P48,Daisy11!$U:$U,0)),"",IF(INDEX(Daisy11!$W:$W,MATCH($P48,Daisy11!$U:$U,0),1)&lt;&gt;"","X",IF(INDEX(Daisy11!$V:$V,MATCH($P48,Daisy11!$U:$U,0),1)&lt;&gt;"","/",""))),IF(INDEX(Daisy11!$S:$S,MATCH($P48,Daisy11!$Q:$Q,0),1)&lt;&gt;"","X",IF(INDEX(Daisy11!$R:$R,MATCH($P48,Daisy11!$Q:$Q,0),1)&lt;&gt;"","/",""))),IF(INDEX(Daisy11!$N:$N,MATCH($P48,Daisy11!$L:$L,0),1)&lt;&gt;"","X",IF(INDEX(Daisy11!$M:$M,MATCH($P48,Daisy11!$L:$L,0),1)&lt;&gt;"","/",""))),"")</f>
        <v/>
      </c>
      <c r="AB48" s="61" t="str">
        <f>IF($P48&lt;&gt;"",IF(ISERROR(MATCH($P48,Daisy12!$L:$L,0)),IF(ISERROR(MATCH($P48,Daisy12!$Q:$Q,0)),IF(ISERROR(MATCH($P48,Daisy12!$U:$U,0)),"",IF(INDEX(Daisy12!$W:$W,MATCH($P48,Daisy12!$U:$U,0),1)&lt;&gt;"","X",IF(INDEX(Daisy12!$V:$V,MATCH($P48,Daisy12!$U:$U,0),1)&lt;&gt;"","/",""))),IF(INDEX(Daisy12!$S:$S,MATCH($P48,Daisy12!$Q:$Q,0),1)&lt;&gt;"","X",IF(INDEX(Daisy12!$R:$R,MATCH($P48,Daisy12!$Q:$Q,0),1)&lt;&gt;"","/",""))),IF(INDEX(Daisy12!$N:$N,MATCH($P48,Daisy12!$L:$L,0),1)&lt;&gt;"","X",IF(INDEX(Daisy12!$M:$M,MATCH($P48,Daisy12!$L:$L,0),1)&lt;&gt;"","/",""))),"")</f>
        <v/>
      </c>
    </row>
    <row r="49" spans="1:28">
      <c r="A49" s="82" t="s">
        <v>127</v>
      </c>
      <c r="B49" s="65" t="str">
        <f>IFERROR(IF(Daisy1!$I54="-","-",IF(Daisy1!$J54&lt;&gt;"","X",IF(AND(Daisy1!$I54&lt;&gt;"",Daisy1!$I54&lt;&gt;"-"),"/",""))),"")</f>
        <v/>
      </c>
      <c r="C49" s="66" t="str">
        <f>IFERROR(IF(Daisy2!$I54="-","-",IF(Daisy2!$J54&lt;&gt;"","X",IF(AND(Daisy2!$I54&lt;&gt;"",Daisy2!$I54&lt;&gt;"-"),"/",""))),"")</f>
        <v/>
      </c>
      <c r="D49" s="66" t="str">
        <f>IFERROR(IF(Daisy3!$I54="-","-",IF(Daisy3!$J54&lt;&gt;"","X",IF(AND(Daisy3!$I54&lt;&gt;"",Daisy3!$I54&lt;&gt;"-"),"/",""))),"")</f>
        <v/>
      </c>
      <c r="E49" s="67" t="str">
        <f>IFERROR(IF(Daisy4!$I54="-","-",IF(Daisy4!$J54&lt;&gt;"","X",IF(AND(Daisy4!$I54&lt;&gt;"",Daisy4!$I54&lt;&gt;"-"),"/",""))),"")</f>
        <v/>
      </c>
      <c r="F49" s="65" t="str">
        <f>IFERROR(IF(Daisy5!$I54="-","-",IF(Daisy5!$J54&lt;&gt;"","X",IF(AND(Daisy5!$I54&lt;&gt;"",Daisy5!$I54&lt;&gt;"-"),"/",""))),"")</f>
        <v/>
      </c>
      <c r="G49" s="66" t="str">
        <f>IFERROR(IF(Daisy6!$I54="-","-",IF(Daisy6!$J54&lt;&gt;"","X",IF(AND(Daisy6!$I54&lt;&gt;"",Daisy6!$I54&lt;&gt;"-"),"/",""))),"")</f>
        <v/>
      </c>
      <c r="H49" s="66" t="str">
        <f>IFERROR(IF(Daisy7!$I54="-","-",IF(Daisy7!$J54&lt;&gt;"","X",IF(AND(Daisy7!$I54&lt;&gt;"",Daisy7!$I54&lt;&gt;"-"),"/",""))),"")</f>
        <v/>
      </c>
      <c r="I49" s="67" t="str">
        <f>IFERROR(IF(Daisy8!$I54="-","-",IF(Daisy8!$J54&lt;&gt;"","X",IF(AND(Daisy8!$I54&lt;&gt;"",Daisy8!$I54&lt;&gt;"-"),"/",""))),"")</f>
        <v/>
      </c>
      <c r="J49" s="65" t="str">
        <f>IFERROR(IF(Daisy9!$I54="-","-",IF(Daisy9!$J54&lt;&gt;"","X",IF(AND(Daisy9!$I54&lt;&gt;"",Daisy9!$I54&lt;&gt;"-"),"/",""))),"")</f>
        <v/>
      </c>
      <c r="K49" s="66" t="str">
        <f>IFERROR(IF(Daisy10!$I54="-","-",IF(Daisy10!$J54&lt;&gt;"","X",IF(AND(Daisy10!$I54&lt;&gt;"",Daisy10!$I54&lt;&gt;"-"),"/",""))),"")</f>
        <v/>
      </c>
      <c r="L49" s="66" t="str">
        <f>IFERROR(IF(Daisy11!$I54="-","-",IF(Daisy11!$J54&lt;&gt;"","X",IF(AND(Daisy11!$I54&lt;&gt;"",Daisy11!$I54&lt;&gt;"-"),"/",""))),"")</f>
        <v/>
      </c>
      <c r="M49" s="67" t="str">
        <f>IFERROR(IF(Daisy12!$I54="-","-",IF(Daisy12!$J54&lt;&gt;"","X",IF(AND(Daisy12!$I54&lt;&gt;"",Daisy12!$I54&lt;&gt;"-"),"/",""))),"")</f>
        <v/>
      </c>
      <c r="O49" s="119"/>
      <c r="P49" s="197"/>
      <c r="Q49" s="60" t="str">
        <f>IF($P49&lt;&gt;"",IF(ISERROR(MATCH($P49,Daisy1!$L:$L,0)),IF(ISERROR(MATCH($P49,Daisy1!$Q:$Q,0)),IF(ISERROR(MATCH($P49,Daisy1!$U:$U,0)),"",IF(INDEX(Daisy1!$W:$W,MATCH($P49,Daisy1!$U:$U,0),1)&lt;&gt;"","X",IF(INDEX(Daisy1!$V:$V,MATCH($P49,Daisy1!$U:$U,0),1)&lt;&gt;"","/",""))),IF(INDEX(Daisy1!$S:$S,MATCH($P49,Daisy1!$Q:$Q,0),1)&lt;&gt;"","X",IF(INDEX(Daisy1!$R:$R,MATCH($P49,Daisy1!$Q:$Q,0),1)&lt;&gt;"","/",""))),IF(INDEX(Daisy1!$N:$N,MATCH($P49,Daisy1!$L:$L,0),1)&lt;&gt;"","X",IF(INDEX(Daisy1!$M:$M,MATCH($P49,Daisy1!$L:$L,0),1)&lt;&gt;"","/",""))),"")</f>
        <v/>
      </c>
      <c r="R49" s="59" t="str">
        <f>IF($P49&lt;&gt;"",IF(ISERROR(MATCH($P49,Daisy2!$L:$L,0)),IF(ISERROR(MATCH($P49,Daisy2!$Q:$Q,0)),IF(ISERROR(MATCH($P49,Daisy2!$U:$U,0)),"",IF(INDEX(Daisy2!$W:$W,MATCH($P49,Daisy2!$U:$U,0),1)&lt;&gt;"","X",IF(INDEX(Daisy2!$V:$V,MATCH($P49,Daisy2!$U:$U,0),1)&lt;&gt;"","/",""))),IF(INDEX(Daisy2!$S:$S,MATCH($P49,Daisy2!$Q:$Q,0),1)&lt;&gt;"","X",IF(INDEX(Daisy2!$R:$R,MATCH($P49,Daisy2!$Q:$Q,0),1)&lt;&gt;"","/",""))),IF(INDEX(Daisy2!$N:$N,MATCH($P49,Daisy2!$L:$L,0),1)&lt;&gt;"","X",IF(INDEX(Daisy2!$M:$M,MATCH($P49,Daisy2!$L:$L,0),1)&lt;&gt;"","/",""))),"")</f>
        <v/>
      </c>
      <c r="S49" s="59" t="str">
        <f>IF($P49&lt;&gt;"",IF(ISERROR(MATCH($P49,Daisy3!$L:$L,0)),IF(ISERROR(MATCH($P49,Daisy3!$Q:$Q,0)),IF(ISERROR(MATCH($P49,Daisy3!$U:$U,0)),"",IF(INDEX(Daisy3!$W:$W,MATCH($P49,Daisy3!$U:$U,0),1)&lt;&gt;"","X",IF(INDEX(Daisy3!$V:$V,MATCH($P49,Daisy3!$U:$U,0),1)&lt;&gt;"","/",""))),IF(INDEX(Daisy3!$S:$S,MATCH($P49,Daisy3!$Q:$Q,0),1)&lt;&gt;"","X",IF(INDEX(Daisy3!$R:$R,MATCH($P49,Daisy3!$Q:$Q,0),1)&lt;&gt;"","/",""))),IF(INDEX(Daisy3!$N:$N,MATCH($P49,Daisy3!$L:$L,0),1)&lt;&gt;"","X",IF(INDEX(Daisy3!$M:$M,MATCH($P49,Daisy3!$L:$L,0),1)&lt;&gt;"","/",""))),"")</f>
        <v/>
      </c>
      <c r="T49" s="61" t="str">
        <f>IF($P49&lt;&gt;"",IF(ISERROR(MATCH($P49,Daisy4!$L:$L,0)),IF(ISERROR(MATCH($P49,Daisy4!$Q:$Q,0)),IF(ISERROR(MATCH($P49,Daisy4!$U:$U,0)),"",IF(INDEX(Daisy4!$W:$W,MATCH($P49,Daisy4!$U:$U,0),1)&lt;&gt;"","X",IF(INDEX(Daisy4!$V:$V,MATCH($P49,Daisy4!$U:$U,0),1)&lt;&gt;"","/",""))),IF(INDEX(Daisy4!$S:$S,MATCH($P49,Daisy4!$Q:$Q,0),1)&lt;&gt;"","X",IF(INDEX(Daisy4!$R:$R,MATCH($P49,Daisy4!$Q:$Q,0),1)&lt;&gt;"","/",""))),IF(INDEX(Daisy4!$N:$N,MATCH($P49,Daisy4!$L:$L,0),1)&lt;&gt;"","X",IF(INDEX(Daisy4!$M:$M,MATCH($P49,Daisy4!$L:$L,0),1)&lt;&gt;"","/",""))),"")</f>
        <v/>
      </c>
      <c r="U49" s="91" t="str">
        <f>IF($P49&lt;&gt;"",IF(ISERROR(MATCH($P49,Daisy5!$L:$L,0)),IF(ISERROR(MATCH($P49,Daisy5!$Q:$Q,0)),IF(ISERROR(MATCH($P49,Daisy5!$U:$U,0)),"",IF(INDEX(Daisy5!$W:$W,MATCH($P49,Daisy5!$U:$U,0),1)&lt;&gt;"","X",IF(INDEX(Daisy5!$V:$V,MATCH($P49,Daisy5!$U:$U,0),1)&lt;&gt;"","/",""))),IF(INDEX(Daisy5!$S:$S,MATCH($P49,Daisy5!$Q:$Q,0),1)&lt;&gt;"","X",IF(INDEX(Daisy5!$R:$R,MATCH($P49,Daisy5!$Q:$Q,0),1)&lt;&gt;"","/",""))),IF(INDEX(Daisy5!$N:$N,MATCH($P49,Daisy5!$L:$L,0),1)&lt;&gt;"","X",IF(INDEX(Daisy5!$M:$M,MATCH($P49,Daisy5!$L:$L,0),1)&lt;&gt;"","/",""))),"")</f>
        <v/>
      </c>
      <c r="V49" s="59" t="str">
        <f>IF($P49&lt;&gt;"",IF(ISERROR(MATCH($P49,Daisy6!$L:$L,0)),IF(ISERROR(MATCH($P49,Daisy6!$Q:$Q,0)),IF(ISERROR(MATCH($P49,Daisy6!$U:$U,0)),"",IF(INDEX(Daisy6!$W:$W,MATCH($P49,Daisy6!$U:$U,0),1)&lt;&gt;"","X",IF(INDEX(Daisy6!$V:$V,MATCH($P49,Daisy6!$U:$U,0),1)&lt;&gt;"","/",""))),IF(INDEX(Daisy6!$S:$S,MATCH($P49,Daisy6!$Q:$Q,0),1)&lt;&gt;"","X",IF(INDEX(Daisy6!$R:$R,MATCH($P49,Daisy6!$Q:$Q,0),1)&lt;&gt;"","/",""))),IF(INDEX(Daisy6!$N:$N,MATCH($P49,Daisy6!$L:$L,0),1)&lt;&gt;"","X",IF(INDEX(Daisy6!$M:$M,MATCH($P49,Daisy6!$L:$L,0),1)&lt;&gt;"","/",""))),"")</f>
        <v/>
      </c>
      <c r="W49" s="59" t="str">
        <f>IF($P49&lt;&gt;"",IF(ISERROR(MATCH($P49,Daisy7!$L:$L,0)),IF(ISERROR(MATCH($P49,Daisy7!$Q:$Q,0)),IF(ISERROR(MATCH($P49,Daisy7!$U:$U,0)),"",IF(INDEX(Daisy7!$W:$W,MATCH($P49,Daisy7!$U:$U,0),1)&lt;&gt;"","X",IF(INDEX(Daisy7!$V:$V,MATCH($P49,Daisy7!$U:$U,0),1)&lt;&gt;"","/",""))),IF(INDEX(Daisy7!$S:$S,MATCH($P49,Daisy7!$Q:$Q,0),1)&lt;&gt;"","X",IF(INDEX(Daisy7!$R:$R,MATCH($P49,Daisy7!$Q:$Q,0),1)&lt;&gt;"","/",""))),IF(INDEX(Daisy7!$N:$N,MATCH($P49,Daisy7!$L:$L,0),1)&lt;&gt;"","X",IF(INDEX(Daisy7!$M:$M,MATCH($P49,Daisy7!$L:$L,0),1)&lt;&gt;"","/",""))),"")</f>
        <v/>
      </c>
      <c r="X49" s="61" t="str">
        <f>IF($P49&lt;&gt;"",IF(ISERROR(MATCH($P49,Daisy8!$L:$L,0)),IF(ISERROR(MATCH($P49,Daisy8!$Q:$Q,0)),IF(ISERROR(MATCH($P49,Daisy8!$U:$U,0)),"",IF(INDEX(Daisy8!$W:$W,MATCH($P49,Daisy8!$U:$U,0),1)&lt;&gt;"","X",IF(INDEX(Daisy8!$V:$V,MATCH($P49,Daisy8!$U:$U,0),1)&lt;&gt;"","/",""))),IF(INDEX(Daisy8!$S:$S,MATCH($P49,Daisy8!$Q:$Q,0),1)&lt;&gt;"","X",IF(INDEX(Daisy8!$R:$R,MATCH($P49,Daisy8!$Q:$Q,0),1)&lt;&gt;"","/",""))),IF(INDEX(Daisy8!$N:$N,MATCH($P49,Daisy8!$L:$L,0),1)&lt;&gt;"","X",IF(INDEX(Daisy8!$M:$M,MATCH($P49,Daisy8!$L:$L,0),1)&lt;&gt;"","/",""))),"")</f>
        <v/>
      </c>
      <c r="Y49" s="91" t="str">
        <f>IF($P49&lt;&gt;"",IF(ISERROR(MATCH($P49,Daisy9!$L:$L,0)),IF(ISERROR(MATCH($P49,Daisy9!$Q:$Q,0)),IF(ISERROR(MATCH($P49,Daisy9!$U:$U,0)),"",IF(INDEX(Daisy9!$W:$W,MATCH($P49,Daisy9!$U:$U,0),1)&lt;&gt;"","X",IF(INDEX(Daisy9!$V:$V,MATCH($P49,Daisy9!$U:$U,0),1)&lt;&gt;"","/",""))),IF(INDEX(Daisy9!$S:$S,MATCH($P49,Daisy9!$Q:$Q,0),1)&lt;&gt;"","X",IF(INDEX(Daisy9!$R:$R,MATCH($P49,Daisy9!$Q:$Q,0),1)&lt;&gt;"","/",""))),IF(INDEX(Daisy9!$N:$N,MATCH($P49,Daisy9!$L:$L,0),1)&lt;&gt;"","X",IF(INDEX(Daisy9!$M:$M,MATCH($P49,Daisy9!$L:$L,0),1)&lt;&gt;"","/",""))),"")</f>
        <v/>
      </c>
      <c r="Z49" s="59" t="str">
        <f>IF($P49&lt;&gt;"",IF(ISERROR(MATCH($P49,Daisy10!$L:$L,0)),IF(ISERROR(MATCH($P49,Daisy10!$Q:$Q,0)),IF(ISERROR(MATCH($P49,Daisy10!$U:$U,0)),"",IF(INDEX(Daisy10!$W:$W,MATCH($P49,Daisy10!$U:$U,0),1)&lt;&gt;"","X",IF(INDEX(Daisy10!$V:$V,MATCH($P49,Daisy10!$U:$U,0),1)&lt;&gt;"","/",""))),IF(INDEX(Daisy10!$S:$S,MATCH($P49,Daisy10!$Q:$Q,0),1)&lt;&gt;"","X",IF(INDEX(Daisy10!$R:$R,MATCH($P49,Daisy10!$Q:$Q,0),1)&lt;&gt;"","/",""))),IF(INDEX(Daisy10!$N:$N,MATCH($P49,Daisy10!$L:$L,0),1)&lt;&gt;"","X",IF(INDEX(Daisy10!$M:$M,MATCH($P49,Daisy10!$L:$L,0),1)&lt;&gt;"","/",""))),"")</f>
        <v/>
      </c>
      <c r="AA49" s="59" t="str">
        <f>IF($P49&lt;&gt;"",IF(ISERROR(MATCH($P49,Daisy11!$L:$L,0)),IF(ISERROR(MATCH($P49,Daisy11!$Q:$Q,0)),IF(ISERROR(MATCH($P49,Daisy11!$U:$U,0)),"",IF(INDEX(Daisy11!$W:$W,MATCH($P49,Daisy11!$U:$U,0),1)&lt;&gt;"","X",IF(INDEX(Daisy11!$V:$V,MATCH($P49,Daisy11!$U:$U,0),1)&lt;&gt;"","/",""))),IF(INDEX(Daisy11!$S:$S,MATCH($P49,Daisy11!$Q:$Q,0),1)&lt;&gt;"","X",IF(INDEX(Daisy11!$R:$R,MATCH($P49,Daisy11!$Q:$Q,0),1)&lt;&gt;"","/",""))),IF(INDEX(Daisy11!$N:$N,MATCH($P49,Daisy11!$L:$L,0),1)&lt;&gt;"","X",IF(INDEX(Daisy11!$M:$M,MATCH($P49,Daisy11!$L:$L,0),1)&lt;&gt;"","/",""))),"")</f>
        <v/>
      </c>
      <c r="AB49" s="61" t="str">
        <f>IF($P49&lt;&gt;"",IF(ISERROR(MATCH($P49,Daisy12!$L:$L,0)),IF(ISERROR(MATCH($P49,Daisy12!$Q:$Q,0)),IF(ISERROR(MATCH($P49,Daisy12!$U:$U,0)),"",IF(INDEX(Daisy12!$W:$W,MATCH($P49,Daisy12!$U:$U,0),1)&lt;&gt;"","X",IF(INDEX(Daisy12!$V:$V,MATCH($P49,Daisy12!$U:$U,0),1)&lt;&gt;"","/",""))),IF(INDEX(Daisy12!$S:$S,MATCH($P49,Daisy12!$Q:$Q,0),1)&lt;&gt;"","X",IF(INDEX(Daisy12!$R:$R,MATCH($P49,Daisy12!$Q:$Q,0),1)&lt;&gt;"","/",""))),IF(INDEX(Daisy12!$N:$N,MATCH($P49,Daisy12!$L:$L,0),1)&lt;&gt;"","X",IF(INDEX(Daisy12!$M:$M,MATCH($P49,Daisy12!$L:$L,0),1)&lt;&gt;"","/",""))),"")</f>
        <v/>
      </c>
    </row>
    <row r="50" spans="1:28">
      <c r="A50" s="121"/>
      <c r="B50" s="60" t="str">
        <f>IFERROR(IF(Daisy1!$I55="-","-",IF(Daisy1!$J55&lt;&gt;"","X",IF(AND(Daisy1!$I55&lt;&gt;"",Daisy1!$I55&lt;&gt;"-"),"/",""))),"")</f>
        <v/>
      </c>
      <c r="C50" s="59" t="str">
        <f>IFERROR(IF(Daisy2!$I55="-","-",IF(Daisy2!$J55&lt;&gt;"","X",IF(AND(Daisy2!$I55&lt;&gt;"",Daisy2!$I55&lt;&gt;"-"),"/",""))),"")</f>
        <v/>
      </c>
      <c r="D50" s="59" t="str">
        <f>IFERROR(IF(Daisy3!$I55="-","-",IF(Daisy3!$J55&lt;&gt;"","X",IF(AND(Daisy3!$I55&lt;&gt;"",Daisy3!$I55&lt;&gt;"-"),"/",""))),"")</f>
        <v/>
      </c>
      <c r="E50" s="61" t="str">
        <f>IFERROR(IF(Daisy4!$I55="-","-",IF(Daisy4!$J55&lt;&gt;"","X",IF(AND(Daisy4!$I55&lt;&gt;"",Daisy4!$I55&lt;&gt;"-"),"/",""))),"")</f>
        <v/>
      </c>
      <c r="F50" s="60" t="str">
        <f>IFERROR(IF(Daisy5!$I55="-","-",IF(Daisy5!$J55&lt;&gt;"","X",IF(AND(Daisy5!$I55&lt;&gt;"",Daisy5!$I55&lt;&gt;"-"),"/",""))),"")</f>
        <v/>
      </c>
      <c r="G50" s="59" t="str">
        <f>IFERROR(IF(Daisy6!$I55="-","-",IF(Daisy6!$J55&lt;&gt;"","X",IF(AND(Daisy6!$I55&lt;&gt;"",Daisy6!$I55&lt;&gt;"-"),"/",""))),"")</f>
        <v/>
      </c>
      <c r="H50" s="59" t="str">
        <f>IFERROR(IF(Daisy7!$I55="-","-",IF(Daisy7!$J55&lt;&gt;"","X",IF(AND(Daisy7!$I55&lt;&gt;"",Daisy7!$I55&lt;&gt;"-"),"/",""))),"")</f>
        <v/>
      </c>
      <c r="I50" s="61" t="str">
        <f>IFERROR(IF(Daisy8!$I55="-","-",IF(Daisy8!$J55&lt;&gt;"","X",IF(AND(Daisy8!$I55&lt;&gt;"",Daisy8!$I55&lt;&gt;"-"),"/",""))),"")</f>
        <v/>
      </c>
      <c r="J50" s="60" t="str">
        <f>IFERROR(IF(Daisy9!$I55="-","-",IF(Daisy9!$J55&lt;&gt;"","X",IF(AND(Daisy9!$I55&lt;&gt;"",Daisy9!$I55&lt;&gt;"-"),"/",""))),"")</f>
        <v/>
      </c>
      <c r="K50" s="59" t="str">
        <f>IFERROR(IF(Daisy10!$I55="-","-",IF(Daisy10!$J55&lt;&gt;"","X",IF(AND(Daisy10!$I55&lt;&gt;"",Daisy10!$I55&lt;&gt;"-"),"/",""))),"")</f>
        <v/>
      </c>
      <c r="L50" s="59" t="str">
        <f>IFERROR(IF(Daisy11!$I55="-","-",IF(Daisy11!$J55&lt;&gt;"","X",IF(AND(Daisy11!$I55&lt;&gt;"",Daisy11!$I55&lt;&gt;"-"),"/",""))),"")</f>
        <v/>
      </c>
      <c r="M50" s="61" t="str">
        <f>IFERROR(IF(Daisy12!$I55="-","-",IF(Daisy12!$J55&lt;&gt;"","X",IF(AND(Daisy12!$I55&lt;&gt;"",Daisy12!$I55&lt;&gt;"-"),"/",""))),"")</f>
        <v/>
      </c>
      <c r="O50" s="119"/>
      <c r="P50" s="197"/>
      <c r="Q50" s="60" t="str">
        <f>IF($P50&lt;&gt;"",IF(ISERROR(MATCH($P50,Daisy1!$L:$L,0)),IF(ISERROR(MATCH($P50,Daisy1!$Q:$Q,0)),IF(ISERROR(MATCH($P50,Daisy1!$U:$U,0)),"",IF(INDEX(Daisy1!$W:$W,MATCH($P50,Daisy1!$U:$U,0),1)&lt;&gt;"","X",IF(INDEX(Daisy1!$V:$V,MATCH($P50,Daisy1!$U:$U,0),1)&lt;&gt;"","/",""))),IF(INDEX(Daisy1!$S:$S,MATCH($P50,Daisy1!$Q:$Q,0),1)&lt;&gt;"","X",IF(INDEX(Daisy1!$R:$R,MATCH($P50,Daisy1!$Q:$Q,0),1)&lt;&gt;"","/",""))),IF(INDEX(Daisy1!$N:$N,MATCH($P50,Daisy1!$L:$L,0),1)&lt;&gt;"","X",IF(INDEX(Daisy1!$M:$M,MATCH($P50,Daisy1!$L:$L,0),1)&lt;&gt;"","/",""))),"")</f>
        <v/>
      </c>
      <c r="R50" s="59" t="str">
        <f>IF($P50&lt;&gt;"",IF(ISERROR(MATCH($P50,Daisy2!$L:$L,0)),IF(ISERROR(MATCH($P50,Daisy2!$Q:$Q,0)),IF(ISERROR(MATCH($P50,Daisy2!$U:$U,0)),"",IF(INDEX(Daisy2!$W:$W,MATCH($P50,Daisy2!$U:$U,0),1)&lt;&gt;"","X",IF(INDEX(Daisy2!$V:$V,MATCH($P50,Daisy2!$U:$U,0),1)&lt;&gt;"","/",""))),IF(INDEX(Daisy2!$S:$S,MATCH($P50,Daisy2!$Q:$Q,0),1)&lt;&gt;"","X",IF(INDEX(Daisy2!$R:$R,MATCH($P50,Daisy2!$Q:$Q,0),1)&lt;&gt;"","/",""))),IF(INDEX(Daisy2!$N:$N,MATCH($P50,Daisy2!$L:$L,0),1)&lt;&gt;"","X",IF(INDEX(Daisy2!$M:$M,MATCH($P50,Daisy2!$L:$L,0),1)&lt;&gt;"","/",""))),"")</f>
        <v/>
      </c>
      <c r="S50" s="59" t="str">
        <f>IF($P50&lt;&gt;"",IF(ISERROR(MATCH($P50,Daisy3!$L:$L,0)),IF(ISERROR(MATCH($P50,Daisy3!$Q:$Q,0)),IF(ISERROR(MATCH($P50,Daisy3!$U:$U,0)),"",IF(INDEX(Daisy3!$W:$W,MATCH($P50,Daisy3!$U:$U,0),1)&lt;&gt;"","X",IF(INDEX(Daisy3!$V:$V,MATCH($P50,Daisy3!$U:$U,0),1)&lt;&gt;"","/",""))),IF(INDEX(Daisy3!$S:$S,MATCH($P50,Daisy3!$Q:$Q,0),1)&lt;&gt;"","X",IF(INDEX(Daisy3!$R:$R,MATCH($P50,Daisy3!$Q:$Q,0),1)&lt;&gt;"","/",""))),IF(INDEX(Daisy3!$N:$N,MATCH($P50,Daisy3!$L:$L,0),1)&lt;&gt;"","X",IF(INDEX(Daisy3!$M:$M,MATCH($P50,Daisy3!$L:$L,0),1)&lt;&gt;"","/",""))),"")</f>
        <v/>
      </c>
      <c r="T50" s="61" t="str">
        <f>IF($P50&lt;&gt;"",IF(ISERROR(MATCH($P50,Daisy4!$L:$L,0)),IF(ISERROR(MATCH($P50,Daisy4!$Q:$Q,0)),IF(ISERROR(MATCH($P50,Daisy4!$U:$U,0)),"",IF(INDEX(Daisy4!$W:$W,MATCH($P50,Daisy4!$U:$U,0),1)&lt;&gt;"","X",IF(INDEX(Daisy4!$V:$V,MATCH($P50,Daisy4!$U:$U,0),1)&lt;&gt;"","/",""))),IF(INDEX(Daisy4!$S:$S,MATCH($P50,Daisy4!$Q:$Q,0),1)&lt;&gt;"","X",IF(INDEX(Daisy4!$R:$R,MATCH($P50,Daisy4!$Q:$Q,0),1)&lt;&gt;"","/",""))),IF(INDEX(Daisy4!$N:$N,MATCH($P50,Daisy4!$L:$L,0),1)&lt;&gt;"","X",IF(INDEX(Daisy4!$M:$M,MATCH($P50,Daisy4!$L:$L,0),1)&lt;&gt;"","/",""))),"")</f>
        <v/>
      </c>
      <c r="U50" s="91" t="str">
        <f>IF($P50&lt;&gt;"",IF(ISERROR(MATCH($P50,Daisy5!$L:$L,0)),IF(ISERROR(MATCH($P50,Daisy5!$Q:$Q,0)),IF(ISERROR(MATCH($P50,Daisy5!$U:$U,0)),"",IF(INDEX(Daisy5!$W:$W,MATCH($P50,Daisy5!$U:$U,0),1)&lt;&gt;"","X",IF(INDEX(Daisy5!$V:$V,MATCH($P50,Daisy5!$U:$U,0),1)&lt;&gt;"","/",""))),IF(INDEX(Daisy5!$S:$S,MATCH($P50,Daisy5!$Q:$Q,0),1)&lt;&gt;"","X",IF(INDEX(Daisy5!$R:$R,MATCH($P50,Daisy5!$Q:$Q,0),1)&lt;&gt;"","/",""))),IF(INDEX(Daisy5!$N:$N,MATCH($P50,Daisy5!$L:$L,0),1)&lt;&gt;"","X",IF(INDEX(Daisy5!$M:$M,MATCH($P50,Daisy5!$L:$L,0),1)&lt;&gt;"","/",""))),"")</f>
        <v/>
      </c>
      <c r="V50" s="59" t="str">
        <f>IF($P50&lt;&gt;"",IF(ISERROR(MATCH($P50,Daisy6!$L:$L,0)),IF(ISERROR(MATCH($P50,Daisy6!$Q:$Q,0)),IF(ISERROR(MATCH($P50,Daisy6!$U:$U,0)),"",IF(INDEX(Daisy6!$W:$W,MATCH($P50,Daisy6!$U:$U,0),1)&lt;&gt;"","X",IF(INDEX(Daisy6!$V:$V,MATCH($P50,Daisy6!$U:$U,0),1)&lt;&gt;"","/",""))),IF(INDEX(Daisy6!$S:$S,MATCH($P50,Daisy6!$Q:$Q,0),1)&lt;&gt;"","X",IF(INDEX(Daisy6!$R:$R,MATCH($P50,Daisy6!$Q:$Q,0),1)&lt;&gt;"","/",""))),IF(INDEX(Daisy6!$N:$N,MATCH($P50,Daisy6!$L:$L,0),1)&lt;&gt;"","X",IF(INDEX(Daisy6!$M:$M,MATCH($P50,Daisy6!$L:$L,0),1)&lt;&gt;"","/",""))),"")</f>
        <v/>
      </c>
      <c r="W50" s="59" t="str">
        <f>IF($P50&lt;&gt;"",IF(ISERROR(MATCH($P50,Daisy7!$L:$L,0)),IF(ISERROR(MATCH($P50,Daisy7!$Q:$Q,0)),IF(ISERROR(MATCH($P50,Daisy7!$U:$U,0)),"",IF(INDEX(Daisy7!$W:$W,MATCH($P50,Daisy7!$U:$U,0),1)&lt;&gt;"","X",IF(INDEX(Daisy7!$V:$V,MATCH($P50,Daisy7!$U:$U,0),1)&lt;&gt;"","/",""))),IF(INDEX(Daisy7!$S:$S,MATCH($P50,Daisy7!$Q:$Q,0),1)&lt;&gt;"","X",IF(INDEX(Daisy7!$R:$R,MATCH($P50,Daisy7!$Q:$Q,0),1)&lt;&gt;"","/",""))),IF(INDEX(Daisy7!$N:$N,MATCH($P50,Daisy7!$L:$L,0),1)&lt;&gt;"","X",IF(INDEX(Daisy7!$M:$M,MATCH($P50,Daisy7!$L:$L,0),1)&lt;&gt;"","/",""))),"")</f>
        <v/>
      </c>
      <c r="X50" s="61" t="str">
        <f>IF($P50&lt;&gt;"",IF(ISERROR(MATCH($P50,Daisy8!$L:$L,0)),IF(ISERROR(MATCH($P50,Daisy8!$Q:$Q,0)),IF(ISERROR(MATCH($P50,Daisy8!$U:$U,0)),"",IF(INDEX(Daisy8!$W:$W,MATCH($P50,Daisy8!$U:$U,0),1)&lt;&gt;"","X",IF(INDEX(Daisy8!$V:$V,MATCH($P50,Daisy8!$U:$U,0),1)&lt;&gt;"","/",""))),IF(INDEX(Daisy8!$S:$S,MATCH($P50,Daisy8!$Q:$Q,0),1)&lt;&gt;"","X",IF(INDEX(Daisy8!$R:$R,MATCH($P50,Daisy8!$Q:$Q,0),1)&lt;&gt;"","/",""))),IF(INDEX(Daisy8!$N:$N,MATCH($P50,Daisy8!$L:$L,0),1)&lt;&gt;"","X",IF(INDEX(Daisy8!$M:$M,MATCH($P50,Daisy8!$L:$L,0),1)&lt;&gt;"","/",""))),"")</f>
        <v/>
      </c>
      <c r="Y50" s="91" t="str">
        <f>IF($P50&lt;&gt;"",IF(ISERROR(MATCH($P50,Daisy9!$L:$L,0)),IF(ISERROR(MATCH($P50,Daisy9!$Q:$Q,0)),IF(ISERROR(MATCH($P50,Daisy9!$U:$U,0)),"",IF(INDEX(Daisy9!$W:$W,MATCH($P50,Daisy9!$U:$U,0),1)&lt;&gt;"","X",IF(INDEX(Daisy9!$V:$V,MATCH($P50,Daisy9!$U:$U,0),1)&lt;&gt;"","/",""))),IF(INDEX(Daisy9!$S:$S,MATCH($P50,Daisy9!$Q:$Q,0),1)&lt;&gt;"","X",IF(INDEX(Daisy9!$R:$R,MATCH($P50,Daisy9!$Q:$Q,0),1)&lt;&gt;"","/",""))),IF(INDEX(Daisy9!$N:$N,MATCH($P50,Daisy9!$L:$L,0),1)&lt;&gt;"","X",IF(INDEX(Daisy9!$M:$M,MATCH($P50,Daisy9!$L:$L,0),1)&lt;&gt;"","/",""))),"")</f>
        <v/>
      </c>
      <c r="Z50" s="59" t="str">
        <f>IF($P50&lt;&gt;"",IF(ISERROR(MATCH($P50,Daisy10!$L:$L,0)),IF(ISERROR(MATCH($P50,Daisy10!$Q:$Q,0)),IF(ISERROR(MATCH($P50,Daisy10!$U:$U,0)),"",IF(INDEX(Daisy10!$W:$W,MATCH($P50,Daisy10!$U:$U,0),1)&lt;&gt;"","X",IF(INDEX(Daisy10!$V:$V,MATCH($P50,Daisy10!$U:$U,0),1)&lt;&gt;"","/",""))),IF(INDEX(Daisy10!$S:$S,MATCH($P50,Daisy10!$Q:$Q,0),1)&lt;&gt;"","X",IF(INDEX(Daisy10!$R:$R,MATCH($P50,Daisy10!$Q:$Q,0),1)&lt;&gt;"","/",""))),IF(INDEX(Daisy10!$N:$N,MATCH($P50,Daisy10!$L:$L,0),1)&lt;&gt;"","X",IF(INDEX(Daisy10!$M:$M,MATCH($P50,Daisy10!$L:$L,0),1)&lt;&gt;"","/",""))),"")</f>
        <v/>
      </c>
      <c r="AA50" s="59" t="str">
        <f>IF($P50&lt;&gt;"",IF(ISERROR(MATCH($P50,Daisy11!$L:$L,0)),IF(ISERROR(MATCH($P50,Daisy11!$Q:$Q,0)),IF(ISERROR(MATCH($P50,Daisy11!$U:$U,0)),"",IF(INDEX(Daisy11!$W:$W,MATCH($P50,Daisy11!$U:$U,0),1)&lt;&gt;"","X",IF(INDEX(Daisy11!$V:$V,MATCH($P50,Daisy11!$U:$U,0),1)&lt;&gt;"","/",""))),IF(INDEX(Daisy11!$S:$S,MATCH($P50,Daisy11!$Q:$Q,0),1)&lt;&gt;"","X",IF(INDEX(Daisy11!$R:$R,MATCH($P50,Daisy11!$Q:$Q,0),1)&lt;&gt;"","/",""))),IF(INDEX(Daisy11!$N:$N,MATCH($P50,Daisy11!$L:$L,0),1)&lt;&gt;"","X",IF(INDEX(Daisy11!$M:$M,MATCH($P50,Daisy11!$L:$L,0),1)&lt;&gt;"","/",""))),"")</f>
        <v/>
      </c>
      <c r="AB50" s="61" t="str">
        <f>IF($P50&lt;&gt;"",IF(ISERROR(MATCH($P50,Daisy12!$L:$L,0)),IF(ISERROR(MATCH($P50,Daisy12!$Q:$Q,0)),IF(ISERROR(MATCH($P50,Daisy12!$U:$U,0)),"",IF(INDEX(Daisy12!$W:$W,MATCH($P50,Daisy12!$U:$U,0),1)&lt;&gt;"","X",IF(INDEX(Daisy12!$V:$V,MATCH($P50,Daisy12!$U:$U,0),1)&lt;&gt;"","/",""))),IF(INDEX(Daisy12!$S:$S,MATCH($P50,Daisy12!$Q:$Q,0),1)&lt;&gt;"","X",IF(INDEX(Daisy12!$R:$R,MATCH($P50,Daisy12!$Q:$Q,0),1)&lt;&gt;"","/",""))),IF(INDEX(Daisy12!$N:$N,MATCH($P50,Daisy12!$L:$L,0),1)&lt;&gt;"","X",IF(INDEX(Daisy12!$M:$M,MATCH($P50,Daisy12!$L:$L,0),1)&lt;&gt;"","/",""))),"")</f>
        <v/>
      </c>
    </row>
    <row r="51" spans="1:28">
      <c r="A51" s="121"/>
      <c r="B51" s="60" t="str">
        <f>IFERROR(IF(Daisy1!$I56="-","-",IF(Daisy1!$J56&lt;&gt;"","X",IF(AND(Daisy1!$I56&lt;&gt;"",Daisy1!$I56&lt;&gt;"-"),"/",""))),"")</f>
        <v/>
      </c>
      <c r="C51" s="59" t="str">
        <f>IFERROR(IF(Daisy2!$I56="-","-",IF(Daisy2!$J56&lt;&gt;"","X",IF(AND(Daisy2!$I56&lt;&gt;"",Daisy2!$I56&lt;&gt;"-"),"/",""))),"")</f>
        <v/>
      </c>
      <c r="D51" s="59" t="str">
        <f>IFERROR(IF(Daisy3!$I56="-","-",IF(Daisy3!$J56&lt;&gt;"","X",IF(AND(Daisy3!$I56&lt;&gt;"",Daisy3!$I56&lt;&gt;"-"),"/",""))),"")</f>
        <v/>
      </c>
      <c r="E51" s="61" t="str">
        <f>IFERROR(IF(Daisy4!$I56="-","-",IF(Daisy4!$J56&lt;&gt;"","X",IF(AND(Daisy4!$I56&lt;&gt;"",Daisy4!$I56&lt;&gt;"-"),"/",""))),"")</f>
        <v/>
      </c>
      <c r="F51" s="60" t="str">
        <f>IFERROR(IF(Daisy5!$I56="-","-",IF(Daisy5!$J56&lt;&gt;"","X",IF(AND(Daisy5!$I56&lt;&gt;"",Daisy5!$I56&lt;&gt;"-"),"/",""))),"")</f>
        <v/>
      </c>
      <c r="G51" s="59" t="str">
        <f>IFERROR(IF(Daisy6!$I56="-","-",IF(Daisy6!$J56&lt;&gt;"","X",IF(AND(Daisy6!$I56&lt;&gt;"",Daisy6!$I56&lt;&gt;"-"),"/",""))),"")</f>
        <v/>
      </c>
      <c r="H51" s="59" t="str">
        <f>IFERROR(IF(Daisy7!$I56="-","-",IF(Daisy7!$J56&lt;&gt;"","X",IF(AND(Daisy7!$I56&lt;&gt;"",Daisy7!$I56&lt;&gt;"-"),"/",""))),"")</f>
        <v/>
      </c>
      <c r="I51" s="61" t="str">
        <f>IFERROR(IF(Daisy8!$I56="-","-",IF(Daisy8!$J56&lt;&gt;"","X",IF(AND(Daisy8!$I56&lt;&gt;"",Daisy8!$I56&lt;&gt;"-"),"/",""))),"")</f>
        <v/>
      </c>
      <c r="J51" s="60" t="str">
        <f>IFERROR(IF(Daisy9!$I56="-","-",IF(Daisy9!$J56&lt;&gt;"","X",IF(AND(Daisy9!$I56&lt;&gt;"",Daisy9!$I56&lt;&gt;"-"),"/",""))),"")</f>
        <v/>
      </c>
      <c r="K51" s="59" t="str">
        <f>IFERROR(IF(Daisy10!$I56="-","-",IF(Daisy10!$J56&lt;&gt;"","X",IF(AND(Daisy10!$I56&lt;&gt;"",Daisy10!$I56&lt;&gt;"-"),"/",""))),"")</f>
        <v/>
      </c>
      <c r="L51" s="59" t="str">
        <f>IFERROR(IF(Daisy11!$I56="-","-",IF(Daisy11!$J56&lt;&gt;"","X",IF(AND(Daisy11!$I56&lt;&gt;"",Daisy11!$I56&lt;&gt;"-"),"/",""))),"")</f>
        <v/>
      </c>
      <c r="M51" s="61" t="str">
        <f>IFERROR(IF(Daisy12!$I56="-","-",IF(Daisy12!$J56&lt;&gt;"","X",IF(AND(Daisy12!$I56&lt;&gt;"",Daisy12!$I56&lt;&gt;"-"),"/",""))),"")</f>
        <v/>
      </c>
      <c r="O51" s="119"/>
      <c r="P51" s="197"/>
      <c r="Q51" s="60" t="str">
        <f>IF($P51&lt;&gt;"",IF(ISERROR(MATCH($P51,Daisy1!$L:$L,0)),IF(ISERROR(MATCH($P51,Daisy1!$Q:$Q,0)),IF(ISERROR(MATCH($P51,Daisy1!$U:$U,0)),"",IF(INDEX(Daisy1!$W:$W,MATCH($P51,Daisy1!$U:$U,0),1)&lt;&gt;"","X",IF(INDEX(Daisy1!$V:$V,MATCH($P51,Daisy1!$U:$U,0),1)&lt;&gt;"","/",""))),IF(INDEX(Daisy1!$S:$S,MATCH($P51,Daisy1!$Q:$Q,0),1)&lt;&gt;"","X",IF(INDEX(Daisy1!$R:$R,MATCH($P51,Daisy1!$Q:$Q,0),1)&lt;&gt;"","/",""))),IF(INDEX(Daisy1!$N:$N,MATCH($P51,Daisy1!$L:$L,0),1)&lt;&gt;"","X",IF(INDEX(Daisy1!$M:$M,MATCH($P51,Daisy1!$L:$L,0),1)&lt;&gt;"","/",""))),"")</f>
        <v/>
      </c>
      <c r="R51" s="59" t="str">
        <f>IF($P51&lt;&gt;"",IF(ISERROR(MATCH($P51,Daisy2!$L:$L,0)),IF(ISERROR(MATCH($P51,Daisy2!$Q:$Q,0)),IF(ISERROR(MATCH($P51,Daisy2!$U:$U,0)),"",IF(INDEX(Daisy2!$W:$W,MATCH($P51,Daisy2!$U:$U,0),1)&lt;&gt;"","X",IF(INDEX(Daisy2!$V:$V,MATCH($P51,Daisy2!$U:$U,0),1)&lt;&gt;"","/",""))),IF(INDEX(Daisy2!$S:$S,MATCH($P51,Daisy2!$Q:$Q,0),1)&lt;&gt;"","X",IF(INDEX(Daisy2!$R:$R,MATCH($P51,Daisy2!$Q:$Q,0),1)&lt;&gt;"","/",""))),IF(INDEX(Daisy2!$N:$N,MATCH($P51,Daisy2!$L:$L,0),1)&lt;&gt;"","X",IF(INDEX(Daisy2!$M:$M,MATCH($P51,Daisy2!$L:$L,0),1)&lt;&gt;"","/",""))),"")</f>
        <v/>
      </c>
      <c r="S51" s="59" t="str">
        <f>IF($P51&lt;&gt;"",IF(ISERROR(MATCH($P51,Daisy3!$L:$L,0)),IF(ISERROR(MATCH($P51,Daisy3!$Q:$Q,0)),IF(ISERROR(MATCH($P51,Daisy3!$U:$U,0)),"",IF(INDEX(Daisy3!$W:$W,MATCH($P51,Daisy3!$U:$U,0),1)&lt;&gt;"","X",IF(INDEX(Daisy3!$V:$V,MATCH($P51,Daisy3!$U:$U,0),1)&lt;&gt;"","/",""))),IF(INDEX(Daisy3!$S:$S,MATCH($P51,Daisy3!$Q:$Q,0),1)&lt;&gt;"","X",IF(INDEX(Daisy3!$R:$R,MATCH($P51,Daisy3!$Q:$Q,0),1)&lt;&gt;"","/",""))),IF(INDEX(Daisy3!$N:$N,MATCH($P51,Daisy3!$L:$L,0),1)&lt;&gt;"","X",IF(INDEX(Daisy3!$M:$M,MATCH($P51,Daisy3!$L:$L,0),1)&lt;&gt;"","/",""))),"")</f>
        <v/>
      </c>
      <c r="T51" s="61" t="str">
        <f>IF($P51&lt;&gt;"",IF(ISERROR(MATCH($P51,Daisy4!$L:$L,0)),IF(ISERROR(MATCH($P51,Daisy4!$Q:$Q,0)),IF(ISERROR(MATCH($P51,Daisy4!$U:$U,0)),"",IF(INDEX(Daisy4!$W:$W,MATCH($P51,Daisy4!$U:$U,0),1)&lt;&gt;"","X",IF(INDEX(Daisy4!$V:$V,MATCH($P51,Daisy4!$U:$U,0),1)&lt;&gt;"","/",""))),IF(INDEX(Daisy4!$S:$S,MATCH($P51,Daisy4!$Q:$Q,0),1)&lt;&gt;"","X",IF(INDEX(Daisy4!$R:$R,MATCH($P51,Daisy4!$Q:$Q,0),1)&lt;&gt;"","/",""))),IF(INDEX(Daisy4!$N:$N,MATCH($P51,Daisy4!$L:$L,0),1)&lt;&gt;"","X",IF(INDEX(Daisy4!$M:$M,MATCH($P51,Daisy4!$L:$L,0),1)&lt;&gt;"","/",""))),"")</f>
        <v/>
      </c>
      <c r="U51" s="91" t="str">
        <f>IF($P51&lt;&gt;"",IF(ISERROR(MATCH($P51,Daisy5!$L:$L,0)),IF(ISERROR(MATCH($P51,Daisy5!$Q:$Q,0)),IF(ISERROR(MATCH($P51,Daisy5!$U:$U,0)),"",IF(INDEX(Daisy5!$W:$W,MATCH($P51,Daisy5!$U:$U,0),1)&lt;&gt;"","X",IF(INDEX(Daisy5!$V:$V,MATCH($P51,Daisy5!$U:$U,0),1)&lt;&gt;"","/",""))),IF(INDEX(Daisy5!$S:$S,MATCH($P51,Daisy5!$Q:$Q,0),1)&lt;&gt;"","X",IF(INDEX(Daisy5!$R:$R,MATCH($P51,Daisy5!$Q:$Q,0),1)&lt;&gt;"","/",""))),IF(INDEX(Daisy5!$N:$N,MATCH($P51,Daisy5!$L:$L,0),1)&lt;&gt;"","X",IF(INDEX(Daisy5!$M:$M,MATCH($P51,Daisy5!$L:$L,0),1)&lt;&gt;"","/",""))),"")</f>
        <v/>
      </c>
      <c r="V51" s="59" t="str">
        <f>IF($P51&lt;&gt;"",IF(ISERROR(MATCH($P51,Daisy6!$L:$L,0)),IF(ISERROR(MATCH($P51,Daisy6!$Q:$Q,0)),IF(ISERROR(MATCH($P51,Daisy6!$U:$U,0)),"",IF(INDEX(Daisy6!$W:$W,MATCH($P51,Daisy6!$U:$U,0),1)&lt;&gt;"","X",IF(INDEX(Daisy6!$V:$V,MATCH($P51,Daisy6!$U:$U,0),1)&lt;&gt;"","/",""))),IF(INDEX(Daisy6!$S:$S,MATCH($P51,Daisy6!$Q:$Q,0),1)&lt;&gt;"","X",IF(INDEX(Daisy6!$R:$R,MATCH($P51,Daisy6!$Q:$Q,0),1)&lt;&gt;"","/",""))),IF(INDEX(Daisy6!$N:$N,MATCH($P51,Daisy6!$L:$L,0),1)&lt;&gt;"","X",IF(INDEX(Daisy6!$M:$M,MATCH($P51,Daisy6!$L:$L,0),1)&lt;&gt;"","/",""))),"")</f>
        <v/>
      </c>
      <c r="W51" s="59" t="str">
        <f>IF($P51&lt;&gt;"",IF(ISERROR(MATCH($P51,Daisy7!$L:$L,0)),IF(ISERROR(MATCH($P51,Daisy7!$Q:$Q,0)),IF(ISERROR(MATCH($P51,Daisy7!$U:$U,0)),"",IF(INDEX(Daisy7!$W:$W,MATCH($P51,Daisy7!$U:$U,0),1)&lt;&gt;"","X",IF(INDEX(Daisy7!$V:$V,MATCH($P51,Daisy7!$U:$U,0),1)&lt;&gt;"","/",""))),IF(INDEX(Daisy7!$S:$S,MATCH($P51,Daisy7!$Q:$Q,0),1)&lt;&gt;"","X",IF(INDEX(Daisy7!$R:$R,MATCH($P51,Daisy7!$Q:$Q,0),1)&lt;&gt;"","/",""))),IF(INDEX(Daisy7!$N:$N,MATCH($P51,Daisy7!$L:$L,0),1)&lt;&gt;"","X",IF(INDEX(Daisy7!$M:$M,MATCH($P51,Daisy7!$L:$L,0),1)&lt;&gt;"","/",""))),"")</f>
        <v/>
      </c>
      <c r="X51" s="61" t="str">
        <f>IF($P51&lt;&gt;"",IF(ISERROR(MATCH($P51,Daisy8!$L:$L,0)),IF(ISERROR(MATCH($P51,Daisy8!$Q:$Q,0)),IF(ISERROR(MATCH($P51,Daisy8!$U:$U,0)),"",IF(INDEX(Daisy8!$W:$W,MATCH($P51,Daisy8!$U:$U,0),1)&lt;&gt;"","X",IF(INDEX(Daisy8!$V:$V,MATCH($P51,Daisy8!$U:$U,0),1)&lt;&gt;"","/",""))),IF(INDEX(Daisy8!$S:$S,MATCH($P51,Daisy8!$Q:$Q,0),1)&lt;&gt;"","X",IF(INDEX(Daisy8!$R:$R,MATCH($P51,Daisy8!$Q:$Q,0),1)&lt;&gt;"","/",""))),IF(INDEX(Daisy8!$N:$N,MATCH($P51,Daisy8!$L:$L,0),1)&lt;&gt;"","X",IF(INDEX(Daisy8!$M:$M,MATCH($P51,Daisy8!$L:$L,0),1)&lt;&gt;"","/",""))),"")</f>
        <v/>
      </c>
      <c r="Y51" s="91" t="str">
        <f>IF($P51&lt;&gt;"",IF(ISERROR(MATCH($P51,Daisy9!$L:$L,0)),IF(ISERROR(MATCH($P51,Daisy9!$Q:$Q,0)),IF(ISERROR(MATCH($P51,Daisy9!$U:$U,0)),"",IF(INDEX(Daisy9!$W:$W,MATCH($P51,Daisy9!$U:$U,0),1)&lt;&gt;"","X",IF(INDEX(Daisy9!$V:$V,MATCH($P51,Daisy9!$U:$U,0),1)&lt;&gt;"","/",""))),IF(INDEX(Daisy9!$S:$S,MATCH($P51,Daisy9!$Q:$Q,0),1)&lt;&gt;"","X",IF(INDEX(Daisy9!$R:$R,MATCH($P51,Daisy9!$Q:$Q,0),1)&lt;&gt;"","/",""))),IF(INDEX(Daisy9!$N:$N,MATCH($P51,Daisy9!$L:$L,0),1)&lt;&gt;"","X",IF(INDEX(Daisy9!$M:$M,MATCH($P51,Daisy9!$L:$L,0),1)&lt;&gt;"","/",""))),"")</f>
        <v/>
      </c>
      <c r="Z51" s="59" t="str">
        <f>IF($P51&lt;&gt;"",IF(ISERROR(MATCH($P51,Daisy10!$L:$L,0)),IF(ISERROR(MATCH($P51,Daisy10!$Q:$Q,0)),IF(ISERROR(MATCH($P51,Daisy10!$U:$U,0)),"",IF(INDEX(Daisy10!$W:$W,MATCH($P51,Daisy10!$U:$U,0),1)&lt;&gt;"","X",IF(INDEX(Daisy10!$V:$V,MATCH($P51,Daisy10!$U:$U,0),1)&lt;&gt;"","/",""))),IF(INDEX(Daisy10!$S:$S,MATCH($P51,Daisy10!$Q:$Q,0),1)&lt;&gt;"","X",IF(INDEX(Daisy10!$R:$R,MATCH($P51,Daisy10!$Q:$Q,0),1)&lt;&gt;"","/",""))),IF(INDEX(Daisy10!$N:$N,MATCH($P51,Daisy10!$L:$L,0),1)&lt;&gt;"","X",IF(INDEX(Daisy10!$M:$M,MATCH($P51,Daisy10!$L:$L,0),1)&lt;&gt;"","/",""))),"")</f>
        <v/>
      </c>
      <c r="AA51" s="59" t="str">
        <f>IF($P51&lt;&gt;"",IF(ISERROR(MATCH($P51,Daisy11!$L:$L,0)),IF(ISERROR(MATCH($P51,Daisy11!$Q:$Q,0)),IF(ISERROR(MATCH($P51,Daisy11!$U:$U,0)),"",IF(INDEX(Daisy11!$W:$W,MATCH($P51,Daisy11!$U:$U,0),1)&lt;&gt;"","X",IF(INDEX(Daisy11!$V:$V,MATCH($P51,Daisy11!$U:$U,0),1)&lt;&gt;"","/",""))),IF(INDEX(Daisy11!$S:$S,MATCH($P51,Daisy11!$Q:$Q,0),1)&lt;&gt;"","X",IF(INDEX(Daisy11!$R:$R,MATCH($P51,Daisy11!$Q:$Q,0),1)&lt;&gt;"","/",""))),IF(INDEX(Daisy11!$N:$N,MATCH($P51,Daisy11!$L:$L,0),1)&lt;&gt;"","X",IF(INDEX(Daisy11!$M:$M,MATCH($P51,Daisy11!$L:$L,0),1)&lt;&gt;"","/",""))),"")</f>
        <v/>
      </c>
      <c r="AB51" s="61" t="str">
        <f>IF($P51&lt;&gt;"",IF(ISERROR(MATCH($P51,Daisy12!$L:$L,0)),IF(ISERROR(MATCH($P51,Daisy12!$Q:$Q,0)),IF(ISERROR(MATCH($P51,Daisy12!$U:$U,0)),"",IF(INDEX(Daisy12!$W:$W,MATCH($P51,Daisy12!$U:$U,0),1)&lt;&gt;"","X",IF(INDEX(Daisy12!$V:$V,MATCH($P51,Daisy12!$U:$U,0),1)&lt;&gt;"","/",""))),IF(INDEX(Daisy12!$S:$S,MATCH($P51,Daisy12!$Q:$Q,0),1)&lt;&gt;"","X",IF(INDEX(Daisy12!$R:$R,MATCH($P51,Daisy12!$Q:$Q,0),1)&lt;&gt;"","/",""))),IF(INDEX(Daisy12!$N:$N,MATCH($P51,Daisy12!$L:$L,0),1)&lt;&gt;"","X",IF(INDEX(Daisy12!$M:$M,MATCH($P51,Daisy12!$L:$L,0),1)&lt;&gt;"","/",""))),"")</f>
        <v/>
      </c>
    </row>
    <row r="52" spans="1:28" ht="15.75" thickBot="1">
      <c r="A52" s="122"/>
      <c r="B52" s="72" t="str">
        <f>IFERROR(IF(Daisy1!$I57="-","-",IF(Daisy1!$J57&lt;&gt;"","X",IF(AND(Daisy1!$I57&lt;&gt;"",Daisy1!$I57&lt;&gt;"-"),"/",""))),"")</f>
        <v/>
      </c>
      <c r="C52" s="73" t="str">
        <f>IFERROR(IF(Daisy2!$I57="-","-",IF(Daisy2!$J57&lt;&gt;"","X",IF(AND(Daisy2!$I57&lt;&gt;"",Daisy2!$I57&lt;&gt;"-"),"/",""))),"")</f>
        <v/>
      </c>
      <c r="D52" s="73" t="str">
        <f>IFERROR(IF(Daisy3!$I57="-","-",IF(Daisy3!$J57&lt;&gt;"","X",IF(AND(Daisy3!$I57&lt;&gt;"",Daisy3!$I57&lt;&gt;"-"),"/",""))),"")</f>
        <v/>
      </c>
      <c r="E52" s="74" t="str">
        <f>IFERROR(IF(Daisy4!$I57="-","-",IF(Daisy4!$J57&lt;&gt;"","X",IF(AND(Daisy4!$I57&lt;&gt;"",Daisy4!$I57&lt;&gt;"-"),"/",""))),"")</f>
        <v/>
      </c>
      <c r="F52" s="72" t="str">
        <f>IFERROR(IF(Daisy5!$I57="-","-",IF(Daisy5!$J57&lt;&gt;"","X",IF(AND(Daisy5!$I57&lt;&gt;"",Daisy5!$I57&lt;&gt;"-"),"/",""))),"")</f>
        <v/>
      </c>
      <c r="G52" s="73" t="str">
        <f>IFERROR(IF(Daisy6!$I57="-","-",IF(Daisy6!$J57&lt;&gt;"","X",IF(AND(Daisy6!$I57&lt;&gt;"",Daisy6!$I57&lt;&gt;"-"),"/",""))),"")</f>
        <v/>
      </c>
      <c r="H52" s="73" t="str">
        <f>IFERROR(IF(Daisy7!$I57="-","-",IF(Daisy7!$J57&lt;&gt;"","X",IF(AND(Daisy7!$I57&lt;&gt;"",Daisy7!$I57&lt;&gt;"-"),"/",""))),"")</f>
        <v/>
      </c>
      <c r="I52" s="74" t="str">
        <f>IFERROR(IF(Daisy8!$I57="-","-",IF(Daisy8!$J57&lt;&gt;"","X",IF(AND(Daisy8!$I57&lt;&gt;"",Daisy8!$I57&lt;&gt;"-"),"/",""))),"")</f>
        <v/>
      </c>
      <c r="J52" s="72" t="str">
        <f>IFERROR(IF(Daisy9!$I57="-","-",IF(Daisy9!$J57&lt;&gt;"","X",IF(AND(Daisy9!$I57&lt;&gt;"",Daisy9!$I57&lt;&gt;"-"),"/",""))),"")</f>
        <v/>
      </c>
      <c r="K52" s="73" t="str">
        <f>IFERROR(IF(Daisy10!$I57="-","-",IF(Daisy10!$J57&lt;&gt;"","X",IF(AND(Daisy10!$I57&lt;&gt;"",Daisy10!$I57&lt;&gt;"-"),"/",""))),"")</f>
        <v/>
      </c>
      <c r="L52" s="73" t="str">
        <f>IFERROR(IF(Daisy11!$I57="-","-",IF(Daisy11!$J57&lt;&gt;"","X",IF(AND(Daisy11!$I57&lt;&gt;"",Daisy11!$I57&lt;&gt;"-"),"/",""))),"")</f>
        <v/>
      </c>
      <c r="M52" s="74" t="str">
        <f>IFERROR(IF(Daisy12!$I57="-","-",IF(Daisy12!$J57&lt;&gt;"","X",IF(AND(Daisy12!$I57&lt;&gt;"",Daisy12!$I57&lt;&gt;"-"),"/",""))),"")</f>
        <v/>
      </c>
      <c r="O52" s="119"/>
      <c r="P52" s="197"/>
      <c r="Q52" s="60" t="str">
        <f>IF($P52&lt;&gt;"",IF(ISERROR(MATCH($P52,Daisy1!$L:$L,0)),IF(ISERROR(MATCH($P52,Daisy1!$Q:$Q,0)),IF(ISERROR(MATCH($P52,Daisy1!$U:$U,0)),"",IF(INDEX(Daisy1!$W:$W,MATCH($P52,Daisy1!$U:$U,0),1)&lt;&gt;"","X",IF(INDEX(Daisy1!$V:$V,MATCH($P52,Daisy1!$U:$U,0),1)&lt;&gt;"","/",""))),IF(INDEX(Daisy1!$S:$S,MATCH($P52,Daisy1!$Q:$Q,0),1)&lt;&gt;"","X",IF(INDEX(Daisy1!$R:$R,MATCH($P52,Daisy1!$Q:$Q,0),1)&lt;&gt;"","/",""))),IF(INDEX(Daisy1!$N:$N,MATCH($P52,Daisy1!$L:$L,0),1)&lt;&gt;"","X",IF(INDEX(Daisy1!$M:$M,MATCH($P52,Daisy1!$L:$L,0),1)&lt;&gt;"","/",""))),"")</f>
        <v/>
      </c>
      <c r="R52" s="59" t="str">
        <f>IF($P52&lt;&gt;"",IF(ISERROR(MATCH($P52,Daisy2!$L:$L,0)),IF(ISERROR(MATCH($P52,Daisy2!$Q:$Q,0)),IF(ISERROR(MATCH($P52,Daisy2!$U:$U,0)),"",IF(INDEX(Daisy2!$W:$W,MATCH($P52,Daisy2!$U:$U,0),1)&lt;&gt;"","X",IF(INDEX(Daisy2!$V:$V,MATCH($P52,Daisy2!$U:$U,0),1)&lt;&gt;"","/",""))),IF(INDEX(Daisy2!$S:$S,MATCH($P52,Daisy2!$Q:$Q,0),1)&lt;&gt;"","X",IF(INDEX(Daisy2!$R:$R,MATCH($P52,Daisy2!$Q:$Q,0),1)&lt;&gt;"","/",""))),IF(INDEX(Daisy2!$N:$N,MATCH($P52,Daisy2!$L:$L,0),1)&lt;&gt;"","X",IF(INDEX(Daisy2!$M:$M,MATCH($P52,Daisy2!$L:$L,0),1)&lt;&gt;"","/",""))),"")</f>
        <v/>
      </c>
      <c r="S52" s="59" t="str">
        <f>IF($P52&lt;&gt;"",IF(ISERROR(MATCH($P52,Daisy3!$L:$L,0)),IF(ISERROR(MATCH($P52,Daisy3!$Q:$Q,0)),IF(ISERROR(MATCH($P52,Daisy3!$U:$U,0)),"",IF(INDEX(Daisy3!$W:$W,MATCH($P52,Daisy3!$U:$U,0),1)&lt;&gt;"","X",IF(INDEX(Daisy3!$V:$V,MATCH($P52,Daisy3!$U:$U,0),1)&lt;&gt;"","/",""))),IF(INDEX(Daisy3!$S:$S,MATCH($P52,Daisy3!$Q:$Q,0),1)&lt;&gt;"","X",IF(INDEX(Daisy3!$R:$R,MATCH($P52,Daisy3!$Q:$Q,0),1)&lt;&gt;"","/",""))),IF(INDEX(Daisy3!$N:$N,MATCH($P52,Daisy3!$L:$L,0),1)&lt;&gt;"","X",IF(INDEX(Daisy3!$M:$M,MATCH($P52,Daisy3!$L:$L,0),1)&lt;&gt;"","/",""))),"")</f>
        <v/>
      </c>
      <c r="T52" s="61" t="str">
        <f>IF($P52&lt;&gt;"",IF(ISERROR(MATCH($P52,Daisy4!$L:$L,0)),IF(ISERROR(MATCH($P52,Daisy4!$Q:$Q,0)),IF(ISERROR(MATCH($P52,Daisy4!$U:$U,0)),"",IF(INDEX(Daisy4!$W:$W,MATCH($P52,Daisy4!$U:$U,0),1)&lt;&gt;"","X",IF(INDEX(Daisy4!$V:$V,MATCH($P52,Daisy4!$U:$U,0),1)&lt;&gt;"","/",""))),IF(INDEX(Daisy4!$S:$S,MATCH($P52,Daisy4!$Q:$Q,0),1)&lt;&gt;"","X",IF(INDEX(Daisy4!$R:$R,MATCH($P52,Daisy4!$Q:$Q,0),1)&lt;&gt;"","/",""))),IF(INDEX(Daisy4!$N:$N,MATCH($P52,Daisy4!$L:$L,0),1)&lt;&gt;"","X",IF(INDEX(Daisy4!$M:$M,MATCH($P52,Daisy4!$L:$L,0),1)&lt;&gt;"","/",""))),"")</f>
        <v/>
      </c>
      <c r="U52" s="91" t="str">
        <f>IF($P52&lt;&gt;"",IF(ISERROR(MATCH($P52,Daisy5!$L:$L,0)),IF(ISERROR(MATCH($P52,Daisy5!$Q:$Q,0)),IF(ISERROR(MATCH($P52,Daisy5!$U:$U,0)),"",IF(INDEX(Daisy5!$W:$W,MATCH($P52,Daisy5!$U:$U,0),1)&lt;&gt;"","X",IF(INDEX(Daisy5!$V:$V,MATCH($P52,Daisy5!$U:$U,0),1)&lt;&gt;"","/",""))),IF(INDEX(Daisy5!$S:$S,MATCH($P52,Daisy5!$Q:$Q,0),1)&lt;&gt;"","X",IF(INDEX(Daisy5!$R:$R,MATCH($P52,Daisy5!$Q:$Q,0),1)&lt;&gt;"","/",""))),IF(INDEX(Daisy5!$N:$N,MATCH($P52,Daisy5!$L:$L,0),1)&lt;&gt;"","X",IF(INDEX(Daisy5!$M:$M,MATCH($P52,Daisy5!$L:$L,0),1)&lt;&gt;"","/",""))),"")</f>
        <v/>
      </c>
      <c r="V52" s="59" t="str">
        <f>IF($P52&lt;&gt;"",IF(ISERROR(MATCH($P52,Daisy6!$L:$L,0)),IF(ISERROR(MATCH($P52,Daisy6!$Q:$Q,0)),IF(ISERROR(MATCH($P52,Daisy6!$U:$U,0)),"",IF(INDEX(Daisy6!$W:$W,MATCH($P52,Daisy6!$U:$U,0),1)&lt;&gt;"","X",IF(INDEX(Daisy6!$V:$V,MATCH($P52,Daisy6!$U:$U,0),1)&lt;&gt;"","/",""))),IF(INDEX(Daisy6!$S:$S,MATCH($P52,Daisy6!$Q:$Q,0),1)&lt;&gt;"","X",IF(INDEX(Daisy6!$R:$R,MATCH($P52,Daisy6!$Q:$Q,0),1)&lt;&gt;"","/",""))),IF(INDEX(Daisy6!$N:$N,MATCH($P52,Daisy6!$L:$L,0),1)&lt;&gt;"","X",IF(INDEX(Daisy6!$M:$M,MATCH($P52,Daisy6!$L:$L,0),1)&lt;&gt;"","/",""))),"")</f>
        <v/>
      </c>
      <c r="W52" s="59" t="str">
        <f>IF($P52&lt;&gt;"",IF(ISERROR(MATCH($P52,Daisy7!$L:$L,0)),IF(ISERROR(MATCH($P52,Daisy7!$Q:$Q,0)),IF(ISERROR(MATCH($P52,Daisy7!$U:$U,0)),"",IF(INDEX(Daisy7!$W:$W,MATCH($P52,Daisy7!$U:$U,0),1)&lt;&gt;"","X",IF(INDEX(Daisy7!$V:$V,MATCH($P52,Daisy7!$U:$U,0),1)&lt;&gt;"","/",""))),IF(INDEX(Daisy7!$S:$S,MATCH($P52,Daisy7!$Q:$Q,0),1)&lt;&gt;"","X",IF(INDEX(Daisy7!$R:$R,MATCH($P52,Daisy7!$Q:$Q,0),1)&lt;&gt;"","/",""))),IF(INDEX(Daisy7!$N:$N,MATCH($P52,Daisy7!$L:$L,0),1)&lt;&gt;"","X",IF(INDEX(Daisy7!$M:$M,MATCH($P52,Daisy7!$L:$L,0),1)&lt;&gt;"","/",""))),"")</f>
        <v/>
      </c>
      <c r="X52" s="61" t="str">
        <f>IF($P52&lt;&gt;"",IF(ISERROR(MATCH($P52,Daisy8!$L:$L,0)),IF(ISERROR(MATCH($P52,Daisy8!$Q:$Q,0)),IF(ISERROR(MATCH($P52,Daisy8!$U:$U,0)),"",IF(INDEX(Daisy8!$W:$W,MATCH($P52,Daisy8!$U:$U,0),1)&lt;&gt;"","X",IF(INDEX(Daisy8!$V:$V,MATCH($P52,Daisy8!$U:$U,0),1)&lt;&gt;"","/",""))),IF(INDEX(Daisy8!$S:$S,MATCH($P52,Daisy8!$Q:$Q,0),1)&lt;&gt;"","X",IF(INDEX(Daisy8!$R:$R,MATCH($P52,Daisy8!$Q:$Q,0),1)&lt;&gt;"","/",""))),IF(INDEX(Daisy8!$N:$N,MATCH($P52,Daisy8!$L:$L,0),1)&lt;&gt;"","X",IF(INDEX(Daisy8!$M:$M,MATCH($P52,Daisy8!$L:$L,0),1)&lt;&gt;"","/",""))),"")</f>
        <v/>
      </c>
      <c r="Y52" s="91" t="str">
        <f>IF($P52&lt;&gt;"",IF(ISERROR(MATCH($P52,Daisy9!$L:$L,0)),IF(ISERROR(MATCH($P52,Daisy9!$Q:$Q,0)),IF(ISERROR(MATCH($P52,Daisy9!$U:$U,0)),"",IF(INDEX(Daisy9!$W:$W,MATCH($P52,Daisy9!$U:$U,0),1)&lt;&gt;"","X",IF(INDEX(Daisy9!$V:$V,MATCH($P52,Daisy9!$U:$U,0),1)&lt;&gt;"","/",""))),IF(INDEX(Daisy9!$S:$S,MATCH($P52,Daisy9!$Q:$Q,0),1)&lt;&gt;"","X",IF(INDEX(Daisy9!$R:$R,MATCH($P52,Daisy9!$Q:$Q,0),1)&lt;&gt;"","/",""))),IF(INDEX(Daisy9!$N:$N,MATCH($P52,Daisy9!$L:$L,0),1)&lt;&gt;"","X",IF(INDEX(Daisy9!$M:$M,MATCH($P52,Daisy9!$L:$L,0),1)&lt;&gt;"","/",""))),"")</f>
        <v/>
      </c>
      <c r="Z52" s="59" t="str">
        <f>IF($P52&lt;&gt;"",IF(ISERROR(MATCH($P52,Daisy10!$L:$L,0)),IF(ISERROR(MATCH($P52,Daisy10!$Q:$Q,0)),IF(ISERROR(MATCH($P52,Daisy10!$U:$U,0)),"",IF(INDEX(Daisy10!$W:$W,MATCH($P52,Daisy10!$U:$U,0),1)&lt;&gt;"","X",IF(INDEX(Daisy10!$V:$V,MATCH($P52,Daisy10!$U:$U,0),1)&lt;&gt;"","/",""))),IF(INDEX(Daisy10!$S:$S,MATCH($P52,Daisy10!$Q:$Q,0),1)&lt;&gt;"","X",IF(INDEX(Daisy10!$R:$R,MATCH($P52,Daisy10!$Q:$Q,0),1)&lt;&gt;"","/",""))),IF(INDEX(Daisy10!$N:$N,MATCH($P52,Daisy10!$L:$L,0),1)&lt;&gt;"","X",IF(INDEX(Daisy10!$M:$M,MATCH($P52,Daisy10!$L:$L,0),1)&lt;&gt;"","/",""))),"")</f>
        <v/>
      </c>
      <c r="AA52" s="59" t="str">
        <f>IF($P52&lt;&gt;"",IF(ISERROR(MATCH($P52,Daisy11!$L:$L,0)),IF(ISERROR(MATCH($P52,Daisy11!$Q:$Q,0)),IF(ISERROR(MATCH($P52,Daisy11!$U:$U,0)),"",IF(INDEX(Daisy11!$W:$W,MATCH($P52,Daisy11!$U:$U,0),1)&lt;&gt;"","X",IF(INDEX(Daisy11!$V:$V,MATCH($P52,Daisy11!$U:$U,0),1)&lt;&gt;"","/",""))),IF(INDEX(Daisy11!$S:$S,MATCH($P52,Daisy11!$Q:$Q,0),1)&lt;&gt;"","X",IF(INDEX(Daisy11!$R:$R,MATCH($P52,Daisy11!$Q:$Q,0),1)&lt;&gt;"","/",""))),IF(INDEX(Daisy11!$N:$N,MATCH($P52,Daisy11!$L:$L,0),1)&lt;&gt;"","X",IF(INDEX(Daisy11!$M:$M,MATCH($P52,Daisy11!$L:$L,0),1)&lt;&gt;"","/",""))),"")</f>
        <v/>
      </c>
      <c r="AB52" s="61" t="str">
        <f>IF($P52&lt;&gt;"",IF(ISERROR(MATCH($P52,Daisy12!$L:$L,0)),IF(ISERROR(MATCH($P52,Daisy12!$Q:$Q,0)),IF(ISERROR(MATCH($P52,Daisy12!$U:$U,0)),"",IF(INDEX(Daisy12!$W:$W,MATCH($P52,Daisy12!$U:$U,0),1)&lt;&gt;"","X",IF(INDEX(Daisy12!$V:$V,MATCH($P52,Daisy12!$U:$U,0),1)&lt;&gt;"","/",""))),IF(INDEX(Daisy12!$S:$S,MATCH($P52,Daisy12!$Q:$Q,0),1)&lt;&gt;"","X",IF(INDEX(Daisy12!$R:$R,MATCH($P52,Daisy12!$Q:$Q,0),1)&lt;&gt;"","/",""))),IF(INDEX(Daisy12!$N:$N,MATCH($P52,Daisy12!$L:$L,0),1)&lt;&gt;"","X",IF(INDEX(Daisy12!$M:$M,MATCH($P52,Daisy12!$L:$L,0),1)&lt;&gt;"","/",""))),"")</f>
        <v/>
      </c>
    </row>
    <row r="53" spans="1:28" ht="15.75" thickBot="1">
      <c r="A53" s="68" t="s">
        <v>128</v>
      </c>
      <c r="B53" s="83"/>
      <c r="C53" s="83"/>
      <c r="D53" s="83"/>
      <c r="E53" s="83"/>
      <c r="F53" s="83"/>
      <c r="G53" s="83"/>
      <c r="H53" s="83"/>
      <c r="I53" s="83"/>
      <c r="J53" s="83"/>
      <c r="K53" s="83"/>
      <c r="L53" s="83"/>
      <c r="M53" s="84"/>
      <c r="O53" s="119"/>
      <c r="P53" s="197"/>
      <c r="Q53" s="60" t="str">
        <f>IF($P53&lt;&gt;"",IF(ISERROR(MATCH($P53,Daisy1!$L:$L,0)),IF(ISERROR(MATCH($P53,Daisy1!$Q:$Q,0)),IF(ISERROR(MATCH($P53,Daisy1!$U:$U,0)),"",IF(INDEX(Daisy1!$W:$W,MATCH($P53,Daisy1!$U:$U,0),1)&lt;&gt;"","X",IF(INDEX(Daisy1!$V:$V,MATCH($P53,Daisy1!$U:$U,0),1)&lt;&gt;"","/",""))),IF(INDEX(Daisy1!$S:$S,MATCH($P53,Daisy1!$Q:$Q,0),1)&lt;&gt;"","X",IF(INDEX(Daisy1!$R:$R,MATCH($P53,Daisy1!$Q:$Q,0),1)&lt;&gt;"","/",""))),IF(INDEX(Daisy1!$N:$N,MATCH($P53,Daisy1!$L:$L,0),1)&lt;&gt;"","X",IF(INDEX(Daisy1!$M:$M,MATCH($P53,Daisy1!$L:$L,0),1)&lt;&gt;"","/",""))),"")</f>
        <v/>
      </c>
      <c r="R53" s="59" t="str">
        <f>IF($P53&lt;&gt;"",IF(ISERROR(MATCH($P53,Daisy2!$L:$L,0)),IF(ISERROR(MATCH($P53,Daisy2!$Q:$Q,0)),IF(ISERROR(MATCH($P53,Daisy2!$U:$U,0)),"",IF(INDEX(Daisy2!$W:$W,MATCH($P53,Daisy2!$U:$U,0),1)&lt;&gt;"","X",IF(INDEX(Daisy2!$V:$V,MATCH($P53,Daisy2!$U:$U,0),1)&lt;&gt;"","/",""))),IF(INDEX(Daisy2!$S:$S,MATCH($P53,Daisy2!$Q:$Q,0),1)&lt;&gt;"","X",IF(INDEX(Daisy2!$R:$R,MATCH($P53,Daisy2!$Q:$Q,0),1)&lt;&gt;"","/",""))),IF(INDEX(Daisy2!$N:$N,MATCH($P53,Daisy2!$L:$L,0),1)&lt;&gt;"","X",IF(INDEX(Daisy2!$M:$M,MATCH($P53,Daisy2!$L:$L,0),1)&lt;&gt;"","/",""))),"")</f>
        <v/>
      </c>
      <c r="S53" s="59" t="str">
        <f>IF($P53&lt;&gt;"",IF(ISERROR(MATCH($P53,Daisy3!$L:$L,0)),IF(ISERROR(MATCH($P53,Daisy3!$Q:$Q,0)),IF(ISERROR(MATCH($P53,Daisy3!$U:$U,0)),"",IF(INDEX(Daisy3!$W:$W,MATCH($P53,Daisy3!$U:$U,0),1)&lt;&gt;"","X",IF(INDEX(Daisy3!$V:$V,MATCH($P53,Daisy3!$U:$U,0),1)&lt;&gt;"","/",""))),IF(INDEX(Daisy3!$S:$S,MATCH($P53,Daisy3!$Q:$Q,0),1)&lt;&gt;"","X",IF(INDEX(Daisy3!$R:$R,MATCH($P53,Daisy3!$Q:$Q,0),1)&lt;&gt;"","/",""))),IF(INDEX(Daisy3!$N:$N,MATCH($P53,Daisy3!$L:$L,0),1)&lt;&gt;"","X",IF(INDEX(Daisy3!$M:$M,MATCH($P53,Daisy3!$L:$L,0),1)&lt;&gt;"","/",""))),"")</f>
        <v/>
      </c>
      <c r="T53" s="61" t="str">
        <f>IF($P53&lt;&gt;"",IF(ISERROR(MATCH($P53,Daisy4!$L:$L,0)),IF(ISERROR(MATCH($P53,Daisy4!$Q:$Q,0)),IF(ISERROR(MATCH($P53,Daisy4!$U:$U,0)),"",IF(INDEX(Daisy4!$W:$W,MATCH($P53,Daisy4!$U:$U,0),1)&lt;&gt;"","X",IF(INDEX(Daisy4!$V:$V,MATCH($P53,Daisy4!$U:$U,0),1)&lt;&gt;"","/",""))),IF(INDEX(Daisy4!$S:$S,MATCH($P53,Daisy4!$Q:$Q,0),1)&lt;&gt;"","X",IF(INDEX(Daisy4!$R:$R,MATCH($P53,Daisy4!$Q:$Q,0),1)&lt;&gt;"","/",""))),IF(INDEX(Daisy4!$N:$N,MATCH($P53,Daisy4!$L:$L,0),1)&lt;&gt;"","X",IF(INDEX(Daisy4!$M:$M,MATCH($P53,Daisy4!$L:$L,0),1)&lt;&gt;"","/",""))),"")</f>
        <v/>
      </c>
      <c r="U53" s="91" t="str">
        <f>IF($P53&lt;&gt;"",IF(ISERROR(MATCH($P53,Daisy5!$L:$L,0)),IF(ISERROR(MATCH($P53,Daisy5!$Q:$Q,0)),IF(ISERROR(MATCH($P53,Daisy5!$U:$U,0)),"",IF(INDEX(Daisy5!$W:$W,MATCH($P53,Daisy5!$U:$U,0),1)&lt;&gt;"","X",IF(INDEX(Daisy5!$V:$V,MATCH($P53,Daisy5!$U:$U,0),1)&lt;&gt;"","/",""))),IF(INDEX(Daisy5!$S:$S,MATCH($P53,Daisy5!$Q:$Q,0),1)&lt;&gt;"","X",IF(INDEX(Daisy5!$R:$R,MATCH($P53,Daisy5!$Q:$Q,0),1)&lt;&gt;"","/",""))),IF(INDEX(Daisy5!$N:$N,MATCH($P53,Daisy5!$L:$L,0),1)&lt;&gt;"","X",IF(INDEX(Daisy5!$M:$M,MATCH($P53,Daisy5!$L:$L,0),1)&lt;&gt;"","/",""))),"")</f>
        <v/>
      </c>
      <c r="V53" s="59" t="str">
        <f>IF($P53&lt;&gt;"",IF(ISERROR(MATCH($P53,Daisy6!$L:$L,0)),IF(ISERROR(MATCH($P53,Daisy6!$Q:$Q,0)),IF(ISERROR(MATCH($P53,Daisy6!$U:$U,0)),"",IF(INDEX(Daisy6!$W:$W,MATCH($P53,Daisy6!$U:$U,0),1)&lt;&gt;"","X",IF(INDEX(Daisy6!$V:$V,MATCH($P53,Daisy6!$U:$U,0),1)&lt;&gt;"","/",""))),IF(INDEX(Daisy6!$S:$S,MATCH($P53,Daisy6!$Q:$Q,0),1)&lt;&gt;"","X",IF(INDEX(Daisy6!$R:$R,MATCH($P53,Daisy6!$Q:$Q,0),1)&lt;&gt;"","/",""))),IF(INDEX(Daisy6!$N:$N,MATCH($P53,Daisy6!$L:$L,0),1)&lt;&gt;"","X",IF(INDEX(Daisy6!$M:$M,MATCH($P53,Daisy6!$L:$L,0),1)&lt;&gt;"","/",""))),"")</f>
        <v/>
      </c>
      <c r="W53" s="59" t="str">
        <f>IF($P53&lt;&gt;"",IF(ISERROR(MATCH($P53,Daisy7!$L:$L,0)),IF(ISERROR(MATCH($P53,Daisy7!$Q:$Q,0)),IF(ISERROR(MATCH($P53,Daisy7!$U:$U,0)),"",IF(INDEX(Daisy7!$W:$W,MATCH($P53,Daisy7!$U:$U,0),1)&lt;&gt;"","X",IF(INDEX(Daisy7!$V:$V,MATCH($P53,Daisy7!$U:$U,0),1)&lt;&gt;"","/",""))),IF(INDEX(Daisy7!$S:$S,MATCH($P53,Daisy7!$Q:$Q,0),1)&lt;&gt;"","X",IF(INDEX(Daisy7!$R:$R,MATCH($P53,Daisy7!$Q:$Q,0),1)&lt;&gt;"","/",""))),IF(INDEX(Daisy7!$N:$N,MATCH($P53,Daisy7!$L:$L,0),1)&lt;&gt;"","X",IF(INDEX(Daisy7!$M:$M,MATCH($P53,Daisy7!$L:$L,0),1)&lt;&gt;"","/",""))),"")</f>
        <v/>
      </c>
      <c r="X53" s="61" t="str">
        <f>IF($P53&lt;&gt;"",IF(ISERROR(MATCH($P53,Daisy8!$L:$L,0)),IF(ISERROR(MATCH($P53,Daisy8!$Q:$Q,0)),IF(ISERROR(MATCH($P53,Daisy8!$U:$U,0)),"",IF(INDEX(Daisy8!$W:$W,MATCH($P53,Daisy8!$U:$U,0),1)&lt;&gt;"","X",IF(INDEX(Daisy8!$V:$V,MATCH($P53,Daisy8!$U:$U,0),1)&lt;&gt;"","/",""))),IF(INDEX(Daisy8!$S:$S,MATCH($P53,Daisy8!$Q:$Q,0),1)&lt;&gt;"","X",IF(INDEX(Daisy8!$R:$R,MATCH($P53,Daisy8!$Q:$Q,0),1)&lt;&gt;"","/",""))),IF(INDEX(Daisy8!$N:$N,MATCH($P53,Daisy8!$L:$L,0),1)&lt;&gt;"","X",IF(INDEX(Daisy8!$M:$M,MATCH($P53,Daisy8!$L:$L,0),1)&lt;&gt;"","/",""))),"")</f>
        <v/>
      </c>
      <c r="Y53" s="91" t="str">
        <f>IF($P53&lt;&gt;"",IF(ISERROR(MATCH($P53,Daisy9!$L:$L,0)),IF(ISERROR(MATCH($P53,Daisy9!$Q:$Q,0)),IF(ISERROR(MATCH($P53,Daisy9!$U:$U,0)),"",IF(INDEX(Daisy9!$W:$W,MATCH($P53,Daisy9!$U:$U,0),1)&lt;&gt;"","X",IF(INDEX(Daisy9!$V:$V,MATCH($P53,Daisy9!$U:$U,0),1)&lt;&gt;"","/",""))),IF(INDEX(Daisy9!$S:$S,MATCH($P53,Daisy9!$Q:$Q,0),1)&lt;&gt;"","X",IF(INDEX(Daisy9!$R:$R,MATCH($P53,Daisy9!$Q:$Q,0),1)&lt;&gt;"","/",""))),IF(INDEX(Daisy9!$N:$N,MATCH($P53,Daisy9!$L:$L,0),1)&lt;&gt;"","X",IF(INDEX(Daisy9!$M:$M,MATCH($P53,Daisy9!$L:$L,0),1)&lt;&gt;"","/",""))),"")</f>
        <v/>
      </c>
      <c r="Z53" s="59" t="str">
        <f>IF($P53&lt;&gt;"",IF(ISERROR(MATCH($P53,Daisy10!$L:$L,0)),IF(ISERROR(MATCH($P53,Daisy10!$Q:$Q,0)),IF(ISERROR(MATCH($P53,Daisy10!$U:$U,0)),"",IF(INDEX(Daisy10!$W:$W,MATCH($P53,Daisy10!$U:$U,0),1)&lt;&gt;"","X",IF(INDEX(Daisy10!$V:$V,MATCH($P53,Daisy10!$U:$U,0),1)&lt;&gt;"","/",""))),IF(INDEX(Daisy10!$S:$S,MATCH($P53,Daisy10!$Q:$Q,0),1)&lt;&gt;"","X",IF(INDEX(Daisy10!$R:$R,MATCH($P53,Daisy10!$Q:$Q,0),1)&lt;&gt;"","/",""))),IF(INDEX(Daisy10!$N:$N,MATCH($P53,Daisy10!$L:$L,0),1)&lt;&gt;"","X",IF(INDEX(Daisy10!$M:$M,MATCH($P53,Daisy10!$L:$L,0),1)&lt;&gt;"","/",""))),"")</f>
        <v/>
      </c>
      <c r="AA53" s="59" t="str">
        <f>IF($P53&lt;&gt;"",IF(ISERROR(MATCH($P53,Daisy11!$L:$L,0)),IF(ISERROR(MATCH($P53,Daisy11!$Q:$Q,0)),IF(ISERROR(MATCH($P53,Daisy11!$U:$U,0)),"",IF(INDEX(Daisy11!$W:$W,MATCH($P53,Daisy11!$U:$U,0),1)&lt;&gt;"","X",IF(INDEX(Daisy11!$V:$V,MATCH($P53,Daisy11!$U:$U,0),1)&lt;&gt;"","/",""))),IF(INDEX(Daisy11!$S:$S,MATCH($P53,Daisy11!$Q:$Q,0),1)&lt;&gt;"","X",IF(INDEX(Daisy11!$R:$R,MATCH($P53,Daisy11!$Q:$Q,0),1)&lt;&gt;"","/",""))),IF(INDEX(Daisy11!$N:$N,MATCH($P53,Daisy11!$L:$L,0),1)&lt;&gt;"","X",IF(INDEX(Daisy11!$M:$M,MATCH($P53,Daisy11!$L:$L,0),1)&lt;&gt;"","/",""))),"")</f>
        <v/>
      </c>
      <c r="AB53" s="61" t="str">
        <f>IF($P53&lt;&gt;"",IF(ISERROR(MATCH($P53,Daisy12!$L:$L,0)),IF(ISERROR(MATCH($P53,Daisy12!$Q:$Q,0)),IF(ISERROR(MATCH($P53,Daisy12!$U:$U,0)),"",IF(INDEX(Daisy12!$W:$W,MATCH($P53,Daisy12!$U:$U,0),1)&lt;&gt;"","X",IF(INDEX(Daisy12!$V:$V,MATCH($P53,Daisy12!$U:$U,0),1)&lt;&gt;"","/",""))),IF(INDEX(Daisy12!$S:$S,MATCH($P53,Daisy12!$Q:$Q,0),1)&lt;&gt;"","X",IF(INDEX(Daisy12!$R:$R,MATCH($P53,Daisy12!$Q:$Q,0),1)&lt;&gt;"","/",""))),IF(INDEX(Daisy12!$N:$N,MATCH($P53,Daisy12!$L:$L,0),1)&lt;&gt;"","X",IF(INDEX(Daisy12!$M:$M,MATCH($P53,Daisy12!$L:$L,0),1)&lt;&gt;"","/",""))),"")</f>
        <v/>
      </c>
    </row>
    <row r="54" spans="1:28">
      <c r="A54" s="82" t="s">
        <v>129</v>
      </c>
      <c r="B54" s="65" t="str">
        <f>IFERROR(IF(Daisy1!$M11="-","-",IF(Daisy1!$N11&lt;&gt;"","X",IF(AND(Daisy1!$M11&lt;&gt;"",Daisy1!$M11&lt;&gt;"-"),"/",""))),"")</f>
        <v/>
      </c>
      <c r="C54" s="66" t="str">
        <f>IFERROR(IF(Daisy2!$M11="-","-",IF(Daisy2!$N11&lt;&gt;"","X",IF(AND(Daisy2!$M11&lt;&gt;"",Daisy2!$M11&lt;&gt;"-"),"/",""))),"")</f>
        <v/>
      </c>
      <c r="D54" s="66" t="str">
        <f>IFERROR(IF(Daisy3!$M11="-","-",IF(Daisy3!$N11&lt;&gt;"","X",IF(AND(Daisy3!$M11&lt;&gt;"",Daisy3!$M11&lt;&gt;"-"),"/",""))),"")</f>
        <v/>
      </c>
      <c r="E54" s="67" t="str">
        <f>IFERROR(IF(Daisy4!$M11="-","-",IF(Daisy4!$N11&lt;&gt;"","X",IF(AND(Daisy4!$M11&lt;&gt;"",Daisy4!$M11&lt;&gt;"-"),"/",""))),"")</f>
        <v/>
      </c>
      <c r="F54" s="65" t="str">
        <f>IFERROR(IF(Daisy5!$M11="-","-",IF(Daisy5!$N11&lt;&gt;"","X",IF(AND(Daisy5!$M11&lt;&gt;"",Daisy5!$M11&lt;&gt;"-"),"/",""))),"")</f>
        <v/>
      </c>
      <c r="G54" s="66" t="str">
        <f>IFERROR(IF(Daisy6!$M11="-","-",IF(Daisy6!$N11&lt;&gt;"","X",IF(AND(Daisy6!$M11&lt;&gt;"",Daisy6!$M11&lt;&gt;"-"),"/",""))),"")</f>
        <v/>
      </c>
      <c r="H54" s="66" t="str">
        <f>IFERROR(IF(Daisy7!$M11="-","-",IF(Daisy7!$N11&lt;&gt;"","X",IF(AND(Daisy7!$M11&lt;&gt;"",Daisy7!$M11&lt;&gt;"-"),"/",""))),"")</f>
        <v/>
      </c>
      <c r="I54" s="67" t="str">
        <f>IFERROR(IF(Daisy8!$M11="-","-",IF(Daisy8!$N11&lt;&gt;"","X",IF(AND(Daisy8!$M11&lt;&gt;"",Daisy8!$M11&lt;&gt;"-"),"/",""))),"")</f>
        <v/>
      </c>
      <c r="J54" s="65" t="str">
        <f>IFERROR(IF(Daisy9!$M11="-","-",IF(Daisy9!$N11&lt;&gt;"","X",IF(AND(Daisy9!$M11&lt;&gt;"",Daisy9!$M11&lt;&gt;"-"),"/",""))),"")</f>
        <v/>
      </c>
      <c r="K54" s="66" t="str">
        <f>IFERROR(IF(Daisy10!$M11="-","-",IF(Daisy10!$N11&lt;&gt;"","X",IF(AND(Daisy10!$M11&lt;&gt;"",Daisy10!$M11&lt;&gt;"-"),"/",""))),"")</f>
        <v/>
      </c>
      <c r="L54" s="66" t="str">
        <f>IFERROR(IF(Daisy11!$M11="-","-",IF(Daisy11!$N11&lt;&gt;"","X",IF(AND(Daisy11!$M11&lt;&gt;"",Daisy11!$M11&lt;&gt;"-"),"/",""))),"")</f>
        <v/>
      </c>
      <c r="M54" s="67" t="str">
        <f>IFERROR(IF(Daisy12!$M11="-","-",IF(Daisy12!$N11&lt;&gt;"","X",IF(AND(Daisy12!$M11&lt;&gt;"",Daisy12!$M11&lt;&gt;"-"),"/",""))),"")</f>
        <v/>
      </c>
      <c r="O54" s="119"/>
      <c r="P54" s="197"/>
      <c r="Q54" s="60" t="str">
        <f>IF($P54&lt;&gt;"",IF(ISERROR(MATCH($P54,Daisy1!$L:$L,0)),IF(ISERROR(MATCH($P54,Daisy1!$Q:$Q,0)),IF(ISERROR(MATCH($P54,Daisy1!$U:$U,0)),"",IF(INDEX(Daisy1!$W:$W,MATCH($P54,Daisy1!$U:$U,0),1)&lt;&gt;"","X",IF(INDEX(Daisy1!$V:$V,MATCH($P54,Daisy1!$U:$U,0),1)&lt;&gt;"","/",""))),IF(INDEX(Daisy1!$S:$S,MATCH($P54,Daisy1!$Q:$Q,0),1)&lt;&gt;"","X",IF(INDEX(Daisy1!$R:$R,MATCH($P54,Daisy1!$Q:$Q,0),1)&lt;&gt;"","/",""))),IF(INDEX(Daisy1!$N:$N,MATCH($P54,Daisy1!$L:$L,0),1)&lt;&gt;"","X",IF(INDEX(Daisy1!$M:$M,MATCH($P54,Daisy1!$L:$L,0),1)&lt;&gt;"","/",""))),"")</f>
        <v/>
      </c>
      <c r="R54" s="59" t="str">
        <f>IF($P54&lt;&gt;"",IF(ISERROR(MATCH($P54,Daisy2!$L:$L,0)),IF(ISERROR(MATCH($P54,Daisy2!$Q:$Q,0)),IF(ISERROR(MATCH($P54,Daisy2!$U:$U,0)),"",IF(INDEX(Daisy2!$W:$W,MATCH($P54,Daisy2!$U:$U,0),1)&lt;&gt;"","X",IF(INDEX(Daisy2!$V:$V,MATCH($P54,Daisy2!$U:$U,0),1)&lt;&gt;"","/",""))),IF(INDEX(Daisy2!$S:$S,MATCH($P54,Daisy2!$Q:$Q,0),1)&lt;&gt;"","X",IF(INDEX(Daisy2!$R:$R,MATCH($P54,Daisy2!$Q:$Q,0),1)&lt;&gt;"","/",""))),IF(INDEX(Daisy2!$N:$N,MATCH($P54,Daisy2!$L:$L,0),1)&lt;&gt;"","X",IF(INDEX(Daisy2!$M:$M,MATCH($P54,Daisy2!$L:$L,0),1)&lt;&gt;"","/",""))),"")</f>
        <v/>
      </c>
      <c r="S54" s="59" t="str">
        <f>IF($P54&lt;&gt;"",IF(ISERROR(MATCH($P54,Daisy3!$L:$L,0)),IF(ISERROR(MATCH($P54,Daisy3!$Q:$Q,0)),IF(ISERROR(MATCH($P54,Daisy3!$U:$U,0)),"",IF(INDEX(Daisy3!$W:$W,MATCH($P54,Daisy3!$U:$U,0),1)&lt;&gt;"","X",IF(INDEX(Daisy3!$V:$V,MATCH($P54,Daisy3!$U:$U,0),1)&lt;&gt;"","/",""))),IF(INDEX(Daisy3!$S:$S,MATCH($P54,Daisy3!$Q:$Q,0),1)&lt;&gt;"","X",IF(INDEX(Daisy3!$R:$R,MATCH($P54,Daisy3!$Q:$Q,0),1)&lt;&gt;"","/",""))),IF(INDEX(Daisy3!$N:$N,MATCH($P54,Daisy3!$L:$L,0),1)&lt;&gt;"","X",IF(INDEX(Daisy3!$M:$M,MATCH($P54,Daisy3!$L:$L,0),1)&lt;&gt;"","/",""))),"")</f>
        <v/>
      </c>
      <c r="T54" s="61" t="str">
        <f>IF($P54&lt;&gt;"",IF(ISERROR(MATCH($P54,Daisy4!$L:$L,0)),IF(ISERROR(MATCH($P54,Daisy4!$Q:$Q,0)),IF(ISERROR(MATCH($P54,Daisy4!$U:$U,0)),"",IF(INDEX(Daisy4!$W:$W,MATCH($P54,Daisy4!$U:$U,0),1)&lt;&gt;"","X",IF(INDEX(Daisy4!$V:$V,MATCH($P54,Daisy4!$U:$U,0),1)&lt;&gt;"","/",""))),IF(INDEX(Daisy4!$S:$S,MATCH($P54,Daisy4!$Q:$Q,0),1)&lt;&gt;"","X",IF(INDEX(Daisy4!$R:$R,MATCH($P54,Daisy4!$Q:$Q,0),1)&lt;&gt;"","/",""))),IF(INDEX(Daisy4!$N:$N,MATCH($P54,Daisy4!$L:$L,0),1)&lt;&gt;"","X",IF(INDEX(Daisy4!$M:$M,MATCH($P54,Daisy4!$L:$L,0),1)&lt;&gt;"","/",""))),"")</f>
        <v/>
      </c>
      <c r="U54" s="91" t="str">
        <f>IF($P54&lt;&gt;"",IF(ISERROR(MATCH($P54,Daisy5!$L:$L,0)),IF(ISERROR(MATCH($P54,Daisy5!$Q:$Q,0)),IF(ISERROR(MATCH($P54,Daisy5!$U:$U,0)),"",IF(INDEX(Daisy5!$W:$W,MATCH($P54,Daisy5!$U:$U,0),1)&lt;&gt;"","X",IF(INDEX(Daisy5!$V:$V,MATCH($P54,Daisy5!$U:$U,0),1)&lt;&gt;"","/",""))),IF(INDEX(Daisy5!$S:$S,MATCH($P54,Daisy5!$Q:$Q,0),1)&lt;&gt;"","X",IF(INDEX(Daisy5!$R:$R,MATCH($P54,Daisy5!$Q:$Q,0),1)&lt;&gt;"","/",""))),IF(INDEX(Daisy5!$N:$N,MATCH($P54,Daisy5!$L:$L,0),1)&lt;&gt;"","X",IF(INDEX(Daisy5!$M:$M,MATCH($P54,Daisy5!$L:$L,0),1)&lt;&gt;"","/",""))),"")</f>
        <v/>
      </c>
      <c r="V54" s="59" t="str">
        <f>IF($P54&lt;&gt;"",IF(ISERROR(MATCH($P54,Daisy6!$L:$L,0)),IF(ISERROR(MATCH($P54,Daisy6!$Q:$Q,0)),IF(ISERROR(MATCH($P54,Daisy6!$U:$U,0)),"",IF(INDEX(Daisy6!$W:$W,MATCH($P54,Daisy6!$U:$U,0),1)&lt;&gt;"","X",IF(INDEX(Daisy6!$V:$V,MATCH($P54,Daisy6!$U:$U,0),1)&lt;&gt;"","/",""))),IF(INDEX(Daisy6!$S:$S,MATCH($P54,Daisy6!$Q:$Q,0),1)&lt;&gt;"","X",IF(INDEX(Daisy6!$R:$R,MATCH($P54,Daisy6!$Q:$Q,0),1)&lt;&gt;"","/",""))),IF(INDEX(Daisy6!$N:$N,MATCH($P54,Daisy6!$L:$L,0),1)&lt;&gt;"","X",IF(INDEX(Daisy6!$M:$M,MATCH($P54,Daisy6!$L:$L,0),1)&lt;&gt;"","/",""))),"")</f>
        <v/>
      </c>
      <c r="W54" s="59" t="str">
        <f>IF($P54&lt;&gt;"",IF(ISERROR(MATCH($P54,Daisy7!$L:$L,0)),IF(ISERROR(MATCH($P54,Daisy7!$Q:$Q,0)),IF(ISERROR(MATCH($P54,Daisy7!$U:$U,0)),"",IF(INDEX(Daisy7!$W:$W,MATCH($P54,Daisy7!$U:$U,0),1)&lt;&gt;"","X",IF(INDEX(Daisy7!$V:$V,MATCH($P54,Daisy7!$U:$U,0),1)&lt;&gt;"","/",""))),IF(INDEX(Daisy7!$S:$S,MATCH($P54,Daisy7!$Q:$Q,0),1)&lt;&gt;"","X",IF(INDEX(Daisy7!$R:$R,MATCH($P54,Daisy7!$Q:$Q,0),1)&lt;&gt;"","/",""))),IF(INDEX(Daisy7!$N:$N,MATCH($P54,Daisy7!$L:$L,0),1)&lt;&gt;"","X",IF(INDEX(Daisy7!$M:$M,MATCH($P54,Daisy7!$L:$L,0),1)&lt;&gt;"","/",""))),"")</f>
        <v/>
      </c>
      <c r="X54" s="61" t="str">
        <f>IF($P54&lt;&gt;"",IF(ISERROR(MATCH($P54,Daisy8!$L:$L,0)),IF(ISERROR(MATCH($P54,Daisy8!$Q:$Q,0)),IF(ISERROR(MATCH($P54,Daisy8!$U:$U,0)),"",IF(INDEX(Daisy8!$W:$W,MATCH($P54,Daisy8!$U:$U,0),1)&lt;&gt;"","X",IF(INDEX(Daisy8!$V:$V,MATCH($P54,Daisy8!$U:$U,0),1)&lt;&gt;"","/",""))),IF(INDEX(Daisy8!$S:$S,MATCH($P54,Daisy8!$Q:$Q,0),1)&lt;&gt;"","X",IF(INDEX(Daisy8!$R:$R,MATCH($P54,Daisy8!$Q:$Q,0),1)&lt;&gt;"","/",""))),IF(INDEX(Daisy8!$N:$N,MATCH($P54,Daisy8!$L:$L,0),1)&lt;&gt;"","X",IF(INDEX(Daisy8!$M:$M,MATCH($P54,Daisy8!$L:$L,0),1)&lt;&gt;"","/",""))),"")</f>
        <v/>
      </c>
      <c r="Y54" s="91" t="str">
        <f>IF($P54&lt;&gt;"",IF(ISERROR(MATCH($P54,Daisy9!$L:$L,0)),IF(ISERROR(MATCH($P54,Daisy9!$Q:$Q,0)),IF(ISERROR(MATCH($P54,Daisy9!$U:$U,0)),"",IF(INDEX(Daisy9!$W:$W,MATCH($P54,Daisy9!$U:$U,0),1)&lt;&gt;"","X",IF(INDEX(Daisy9!$V:$V,MATCH($P54,Daisy9!$U:$U,0),1)&lt;&gt;"","/",""))),IF(INDEX(Daisy9!$S:$S,MATCH($P54,Daisy9!$Q:$Q,0),1)&lt;&gt;"","X",IF(INDEX(Daisy9!$R:$R,MATCH($P54,Daisy9!$Q:$Q,0),1)&lt;&gt;"","/",""))),IF(INDEX(Daisy9!$N:$N,MATCH($P54,Daisy9!$L:$L,0),1)&lt;&gt;"","X",IF(INDEX(Daisy9!$M:$M,MATCH($P54,Daisy9!$L:$L,0),1)&lt;&gt;"","/",""))),"")</f>
        <v/>
      </c>
      <c r="Z54" s="59" t="str">
        <f>IF($P54&lt;&gt;"",IF(ISERROR(MATCH($P54,Daisy10!$L:$L,0)),IF(ISERROR(MATCH($P54,Daisy10!$Q:$Q,0)),IF(ISERROR(MATCH($P54,Daisy10!$U:$U,0)),"",IF(INDEX(Daisy10!$W:$W,MATCH($P54,Daisy10!$U:$U,0),1)&lt;&gt;"","X",IF(INDEX(Daisy10!$V:$V,MATCH($P54,Daisy10!$U:$U,0),1)&lt;&gt;"","/",""))),IF(INDEX(Daisy10!$S:$S,MATCH($P54,Daisy10!$Q:$Q,0),1)&lt;&gt;"","X",IF(INDEX(Daisy10!$R:$R,MATCH($P54,Daisy10!$Q:$Q,0),1)&lt;&gt;"","/",""))),IF(INDEX(Daisy10!$N:$N,MATCH($P54,Daisy10!$L:$L,0),1)&lt;&gt;"","X",IF(INDEX(Daisy10!$M:$M,MATCH($P54,Daisy10!$L:$L,0),1)&lt;&gt;"","/",""))),"")</f>
        <v/>
      </c>
      <c r="AA54" s="59" t="str">
        <f>IF($P54&lt;&gt;"",IF(ISERROR(MATCH($P54,Daisy11!$L:$L,0)),IF(ISERROR(MATCH($P54,Daisy11!$Q:$Q,0)),IF(ISERROR(MATCH($P54,Daisy11!$U:$U,0)),"",IF(INDEX(Daisy11!$W:$W,MATCH($P54,Daisy11!$U:$U,0),1)&lt;&gt;"","X",IF(INDEX(Daisy11!$V:$V,MATCH($P54,Daisy11!$U:$U,0),1)&lt;&gt;"","/",""))),IF(INDEX(Daisy11!$S:$S,MATCH($P54,Daisy11!$Q:$Q,0),1)&lt;&gt;"","X",IF(INDEX(Daisy11!$R:$R,MATCH($P54,Daisy11!$Q:$Q,0),1)&lt;&gt;"","/",""))),IF(INDEX(Daisy11!$N:$N,MATCH($P54,Daisy11!$L:$L,0),1)&lt;&gt;"","X",IF(INDEX(Daisy11!$M:$M,MATCH($P54,Daisy11!$L:$L,0),1)&lt;&gt;"","/",""))),"")</f>
        <v/>
      </c>
      <c r="AB54" s="61" t="str">
        <f>IF($P54&lt;&gt;"",IF(ISERROR(MATCH($P54,Daisy12!$L:$L,0)),IF(ISERROR(MATCH($P54,Daisy12!$Q:$Q,0)),IF(ISERROR(MATCH($P54,Daisy12!$U:$U,0)),"",IF(INDEX(Daisy12!$W:$W,MATCH($P54,Daisy12!$U:$U,0),1)&lt;&gt;"","X",IF(INDEX(Daisy12!$V:$V,MATCH($P54,Daisy12!$U:$U,0),1)&lt;&gt;"","/",""))),IF(INDEX(Daisy12!$S:$S,MATCH($P54,Daisy12!$Q:$Q,0),1)&lt;&gt;"","X",IF(INDEX(Daisy12!$R:$R,MATCH($P54,Daisy12!$Q:$Q,0),1)&lt;&gt;"","/",""))),IF(INDEX(Daisy12!$N:$N,MATCH($P54,Daisy12!$L:$L,0),1)&lt;&gt;"","X",IF(INDEX(Daisy12!$M:$M,MATCH($P54,Daisy12!$L:$L,0),1)&lt;&gt;"","/",""))),"")</f>
        <v/>
      </c>
    </row>
    <row r="55" spans="1:28">
      <c r="A55" s="76" t="s">
        <v>130</v>
      </c>
      <c r="B55" s="60" t="str">
        <f>IFERROR(IF(Daisy1!$M12="-","-",IF(Daisy1!$N12&lt;&gt;"","X",IF(AND(Daisy1!$M12&lt;&gt;"",Daisy1!$M12&lt;&gt;"-"),"/",""))),"")</f>
        <v/>
      </c>
      <c r="C55" s="59" t="str">
        <f>IFERROR(IF(Daisy2!$M12="-","-",IF(Daisy2!$N12&lt;&gt;"","X",IF(AND(Daisy2!$M12&lt;&gt;"",Daisy2!$M12&lt;&gt;"-"),"/",""))),"")</f>
        <v/>
      </c>
      <c r="D55" s="59" t="str">
        <f>IFERROR(IF(Daisy3!$M12="-","-",IF(Daisy3!$N12&lt;&gt;"","X",IF(AND(Daisy3!$M12&lt;&gt;"",Daisy3!$M12&lt;&gt;"-"),"/",""))),"")</f>
        <v/>
      </c>
      <c r="E55" s="61" t="str">
        <f>IFERROR(IF(Daisy4!$M12="-","-",IF(Daisy4!$N12&lt;&gt;"","X",IF(AND(Daisy4!$M12&lt;&gt;"",Daisy4!$M12&lt;&gt;"-"),"/",""))),"")</f>
        <v/>
      </c>
      <c r="F55" s="60" t="str">
        <f>IFERROR(IF(Daisy5!$M12="-","-",IF(Daisy5!$N12&lt;&gt;"","X",IF(AND(Daisy5!$M12&lt;&gt;"",Daisy5!$M12&lt;&gt;"-"),"/",""))),"")</f>
        <v/>
      </c>
      <c r="G55" s="59" t="str">
        <f>IFERROR(IF(Daisy6!$M12="-","-",IF(Daisy6!$N12&lt;&gt;"","X",IF(AND(Daisy6!$M12&lt;&gt;"",Daisy6!$M12&lt;&gt;"-"),"/",""))),"")</f>
        <v/>
      </c>
      <c r="H55" s="59" t="str">
        <f>IFERROR(IF(Daisy7!$M12="-","-",IF(Daisy7!$N12&lt;&gt;"","X",IF(AND(Daisy7!$M12&lt;&gt;"",Daisy7!$M12&lt;&gt;"-"),"/",""))),"")</f>
        <v/>
      </c>
      <c r="I55" s="61" t="str">
        <f>IFERROR(IF(Daisy8!$M12="-","-",IF(Daisy8!$N12&lt;&gt;"","X",IF(AND(Daisy8!$M12&lt;&gt;"",Daisy8!$M12&lt;&gt;"-"),"/",""))),"")</f>
        <v/>
      </c>
      <c r="J55" s="60" t="str">
        <f>IFERROR(IF(Daisy9!$M12="-","-",IF(Daisy9!$N12&lt;&gt;"","X",IF(AND(Daisy9!$M12&lt;&gt;"",Daisy9!$M12&lt;&gt;"-"),"/",""))),"")</f>
        <v/>
      </c>
      <c r="K55" s="59" t="str">
        <f>IFERROR(IF(Daisy10!$M12="-","-",IF(Daisy10!$N12&lt;&gt;"","X",IF(AND(Daisy10!$M12&lt;&gt;"",Daisy10!$M12&lt;&gt;"-"),"/",""))),"")</f>
        <v/>
      </c>
      <c r="L55" s="59" t="str">
        <f>IFERROR(IF(Daisy11!$M12="-","-",IF(Daisy11!$N12&lt;&gt;"","X",IF(AND(Daisy11!$M12&lt;&gt;"",Daisy11!$M12&lt;&gt;"-"),"/",""))),"")</f>
        <v/>
      </c>
      <c r="M55" s="61" t="str">
        <f>IFERROR(IF(Daisy12!$M12="-","-",IF(Daisy12!$N12&lt;&gt;"","X",IF(AND(Daisy12!$M12&lt;&gt;"",Daisy12!$M12&lt;&gt;"-"),"/",""))),"")</f>
        <v/>
      </c>
      <c r="O55" s="119"/>
      <c r="P55" s="197"/>
      <c r="Q55" s="60" t="str">
        <f>IF($P55&lt;&gt;"",IF(ISERROR(MATCH($P55,Daisy1!$L:$L,0)),IF(ISERROR(MATCH($P55,Daisy1!$Q:$Q,0)),IF(ISERROR(MATCH($P55,Daisy1!$U:$U,0)),"",IF(INDEX(Daisy1!$W:$W,MATCH($P55,Daisy1!$U:$U,0),1)&lt;&gt;"","X",IF(INDEX(Daisy1!$V:$V,MATCH($P55,Daisy1!$U:$U,0),1)&lt;&gt;"","/",""))),IF(INDEX(Daisy1!$S:$S,MATCH($P55,Daisy1!$Q:$Q,0),1)&lt;&gt;"","X",IF(INDEX(Daisy1!$R:$R,MATCH($P55,Daisy1!$Q:$Q,0),1)&lt;&gt;"","/",""))),IF(INDEX(Daisy1!$N:$N,MATCH($P55,Daisy1!$L:$L,0),1)&lt;&gt;"","X",IF(INDEX(Daisy1!$M:$M,MATCH($P55,Daisy1!$L:$L,0),1)&lt;&gt;"","/",""))),"")</f>
        <v/>
      </c>
      <c r="R55" s="59" t="str">
        <f>IF($P55&lt;&gt;"",IF(ISERROR(MATCH($P55,Daisy2!$L:$L,0)),IF(ISERROR(MATCH($P55,Daisy2!$Q:$Q,0)),IF(ISERROR(MATCH($P55,Daisy2!$U:$U,0)),"",IF(INDEX(Daisy2!$W:$W,MATCH($P55,Daisy2!$U:$U,0),1)&lt;&gt;"","X",IF(INDEX(Daisy2!$V:$V,MATCH($P55,Daisy2!$U:$U,0),1)&lt;&gt;"","/",""))),IF(INDEX(Daisy2!$S:$S,MATCH($P55,Daisy2!$Q:$Q,0),1)&lt;&gt;"","X",IF(INDEX(Daisy2!$R:$R,MATCH($P55,Daisy2!$Q:$Q,0),1)&lt;&gt;"","/",""))),IF(INDEX(Daisy2!$N:$N,MATCH($P55,Daisy2!$L:$L,0),1)&lt;&gt;"","X",IF(INDEX(Daisy2!$M:$M,MATCH($P55,Daisy2!$L:$L,0),1)&lt;&gt;"","/",""))),"")</f>
        <v/>
      </c>
      <c r="S55" s="59" t="str">
        <f>IF($P55&lt;&gt;"",IF(ISERROR(MATCH($P55,Daisy3!$L:$L,0)),IF(ISERROR(MATCH($P55,Daisy3!$Q:$Q,0)),IF(ISERROR(MATCH($P55,Daisy3!$U:$U,0)),"",IF(INDEX(Daisy3!$W:$W,MATCH($P55,Daisy3!$U:$U,0),1)&lt;&gt;"","X",IF(INDEX(Daisy3!$V:$V,MATCH($P55,Daisy3!$U:$U,0),1)&lt;&gt;"","/",""))),IF(INDEX(Daisy3!$S:$S,MATCH($P55,Daisy3!$Q:$Q,0),1)&lt;&gt;"","X",IF(INDEX(Daisy3!$R:$R,MATCH($P55,Daisy3!$Q:$Q,0),1)&lt;&gt;"","/",""))),IF(INDEX(Daisy3!$N:$N,MATCH($P55,Daisy3!$L:$L,0),1)&lt;&gt;"","X",IF(INDEX(Daisy3!$M:$M,MATCH($P55,Daisy3!$L:$L,0),1)&lt;&gt;"","/",""))),"")</f>
        <v/>
      </c>
      <c r="T55" s="61" t="str">
        <f>IF($P55&lt;&gt;"",IF(ISERROR(MATCH($P55,Daisy4!$L:$L,0)),IF(ISERROR(MATCH($P55,Daisy4!$Q:$Q,0)),IF(ISERROR(MATCH($P55,Daisy4!$U:$U,0)),"",IF(INDEX(Daisy4!$W:$W,MATCH($P55,Daisy4!$U:$U,0),1)&lt;&gt;"","X",IF(INDEX(Daisy4!$V:$V,MATCH($P55,Daisy4!$U:$U,0),1)&lt;&gt;"","/",""))),IF(INDEX(Daisy4!$S:$S,MATCH($P55,Daisy4!$Q:$Q,0),1)&lt;&gt;"","X",IF(INDEX(Daisy4!$R:$R,MATCH($P55,Daisy4!$Q:$Q,0),1)&lt;&gt;"","/",""))),IF(INDEX(Daisy4!$N:$N,MATCH($P55,Daisy4!$L:$L,0),1)&lt;&gt;"","X",IF(INDEX(Daisy4!$M:$M,MATCH($P55,Daisy4!$L:$L,0),1)&lt;&gt;"","/",""))),"")</f>
        <v/>
      </c>
      <c r="U55" s="91" t="str">
        <f>IF($P55&lt;&gt;"",IF(ISERROR(MATCH($P55,Daisy5!$L:$L,0)),IF(ISERROR(MATCH($P55,Daisy5!$Q:$Q,0)),IF(ISERROR(MATCH($P55,Daisy5!$U:$U,0)),"",IF(INDEX(Daisy5!$W:$W,MATCH($P55,Daisy5!$U:$U,0),1)&lt;&gt;"","X",IF(INDEX(Daisy5!$V:$V,MATCH($P55,Daisy5!$U:$U,0),1)&lt;&gt;"","/",""))),IF(INDEX(Daisy5!$S:$S,MATCH($P55,Daisy5!$Q:$Q,0),1)&lt;&gt;"","X",IF(INDEX(Daisy5!$R:$R,MATCH($P55,Daisy5!$Q:$Q,0),1)&lt;&gt;"","/",""))),IF(INDEX(Daisy5!$N:$N,MATCH($P55,Daisy5!$L:$L,0),1)&lt;&gt;"","X",IF(INDEX(Daisy5!$M:$M,MATCH($P55,Daisy5!$L:$L,0),1)&lt;&gt;"","/",""))),"")</f>
        <v/>
      </c>
      <c r="V55" s="59" t="str">
        <f>IF($P55&lt;&gt;"",IF(ISERROR(MATCH($P55,Daisy6!$L:$L,0)),IF(ISERROR(MATCH($P55,Daisy6!$Q:$Q,0)),IF(ISERROR(MATCH($P55,Daisy6!$U:$U,0)),"",IF(INDEX(Daisy6!$W:$W,MATCH($P55,Daisy6!$U:$U,0),1)&lt;&gt;"","X",IF(INDEX(Daisy6!$V:$V,MATCH($P55,Daisy6!$U:$U,0),1)&lt;&gt;"","/",""))),IF(INDEX(Daisy6!$S:$S,MATCH($P55,Daisy6!$Q:$Q,0),1)&lt;&gt;"","X",IF(INDEX(Daisy6!$R:$R,MATCH($P55,Daisy6!$Q:$Q,0),1)&lt;&gt;"","/",""))),IF(INDEX(Daisy6!$N:$N,MATCH($P55,Daisy6!$L:$L,0),1)&lt;&gt;"","X",IF(INDEX(Daisy6!$M:$M,MATCH($P55,Daisy6!$L:$L,0),1)&lt;&gt;"","/",""))),"")</f>
        <v/>
      </c>
      <c r="W55" s="59" t="str">
        <f>IF($P55&lt;&gt;"",IF(ISERROR(MATCH($P55,Daisy7!$L:$L,0)),IF(ISERROR(MATCH($P55,Daisy7!$Q:$Q,0)),IF(ISERROR(MATCH($P55,Daisy7!$U:$U,0)),"",IF(INDEX(Daisy7!$W:$W,MATCH($P55,Daisy7!$U:$U,0),1)&lt;&gt;"","X",IF(INDEX(Daisy7!$V:$V,MATCH($P55,Daisy7!$U:$U,0),1)&lt;&gt;"","/",""))),IF(INDEX(Daisy7!$S:$S,MATCH($P55,Daisy7!$Q:$Q,0),1)&lt;&gt;"","X",IF(INDEX(Daisy7!$R:$R,MATCH($P55,Daisy7!$Q:$Q,0),1)&lt;&gt;"","/",""))),IF(INDEX(Daisy7!$N:$N,MATCH($P55,Daisy7!$L:$L,0),1)&lt;&gt;"","X",IF(INDEX(Daisy7!$M:$M,MATCH($P55,Daisy7!$L:$L,0),1)&lt;&gt;"","/",""))),"")</f>
        <v/>
      </c>
      <c r="X55" s="61" t="str">
        <f>IF($P55&lt;&gt;"",IF(ISERROR(MATCH($P55,Daisy8!$L:$L,0)),IF(ISERROR(MATCH($P55,Daisy8!$Q:$Q,0)),IF(ISERROR(MATCH($P55,Daisy8!$U:$U,0)),"",IF(INDEX(Daisy8!$W:$W,MATCH($P55,Daisy8!$U:$U,0),1)&lt;&gt;"","X",IF(INDEX(Daisy8!$V:$V,MATCH($P55,Daisy8!$U:$U,0),1)&lt;&gt;"","/",""))),IF(INDEX(Daisy8!$S:$S,MATCH($P55,Daisy8!$Q:$Q,0),1)&lt;&gt;"","X",IF(INDEX(Daisy8!$R:$R,MATCH($P55,Daisy8!$Q:$Q,0),1)&lt;&gt;"","/",""))),IF(INDEX(Daisy8!$N:$N,MATCH($P55,Daisy8!$L:$L,0),1)&lt;&gt;"","X",IF(INDEX(Daisy8!$M:$M,MATCH($P55,Daisy8!$L:$L,0),1)&lt;&gt;"","/",""))),"")</f>
        <v/>
      </c>
      <c r="Y55" s="91" t="str">
        <f>IF($P55&lt;&gt;"",IF(ISERROR(MATCH($P55,Daisy9!$L:$L,0)),IF(ISERROR(MATCH($P55,Daisy9!$Q:$Q,0)),IF(ISERROR(MATCH($P55,Daisy9!$U:$U,0)),"",IF(INDEX(Daisy9!$W:$W,MATCH($P55,Daisy9!$U:$U,0),1)&lt;&gt;"","X",IF(INDEX(Daisy9!$V:$V,MATCH($P55,Daisy9!$U:$U,0),1)&lt;&gt;"","/",""))),IF(INDEX(Daisy9!$S:$S,MATCH($P55,Daisy9!$Q:$Q,0),1)&lt;&gt;"","X",IF(INDEX(Daisy9!$R:$R,MATCH($P55,Daisy9!$Q:$Q,0),1)&lt;&gt;"","/",""))),IF(INDEX(Daisy9!$N:$N,MATCH($P55,Daisy9!$L:$L,0),1)&lt;&gt;"","X",IF(INDEX(Daisy9!$M:$M,MATCH($P55,Daisy9!$L:$L,0),1)&lt;&gt;"","/",""))),"")</f>
        <v/>
      </c>
      <c r="Z55" s="59" t="str">
        <f>IF($P55&lt;&gt;"",IF(ISERROR(MATCH($P55,Daisy10!$L:$L,0)),IF(ISERROR(MATCH($P55,Daisy10!$Q:$Q,0)),IF(ISERROR(MATCH($P55,Daisy10!$U:$U,0)),"",IF(INDEX(Daisy10!$W:$W,MATCH($P55,Daisy10!$U:$U,0),1)&lt;&gt;"","X",IF(INDEX(Daisy10!$V:$V,MATCH($P55,Daisy10!$U:$U,0),1)&lt;&gt;"","/",""))),IF(INDEX(Daisy10!$S:$S,MATCH($P55,Daisy10!$Q:$Q,0),1)&lt;&gt;"","X",IF(INDEX(Daisy10!$R:$R,MATCH($P55,Daisy10!$Q:$Q,0),1)&lt;&gt;"","/",""))),IF(INDEX(Daisy10!$N:$N,MATCH($P55,Daisy10!$L:$L,0),1)&lt;&gt;"","X",IF(INDEX(Daisy10!$M:$M,MATCH($P55,Daisy10!$L:$L,0),1)&lt;&gt;"","/",""))),"")</f>
        <v/>
      </c>
      <c r="AA55" s="59" t="str">
        <f>IF($P55&lt;&gt;"",IF(ISERROR(MATCH($P55,Daisy11!$L:$L,0)),IF(ISERROR(MATCH($P55,Daisy11!$Q:$Q,0)),IF(ISERROR(MATCH($P55,Daisy11!$U:$U,0)),"",IF(INDEX(Daisy11!$W:$W,MATCH($P55,Daisy11!$U:$U,0),1)&lt;&gt;"","X",IF(INDEX(Daisy11!$V:$V,MATCH($P55,Daisy11!$U:$U,0),1)&lt;&gt;"","/",""))),IF(INDEX(Daisy11!$S:$S,MATCH($P55,Daisy11!$Q:$Q,0),1)&lt;&gt;"","X",IF(INDEX(Daisy11!$R:$R,MATCH($P55,Daisy11!$Q:$Q,0),1)&lt;&gt;"","/",""))),IF(INDEX(Daisy11!$N:$N,MATCH($P55,Daisy11!$L:$L,0),1)&lt;&gt;"","X",IF(INDEX(Daisy11!$M:$M,MATCH($P55,Daisy11!$L:$L,0),1)&lt;&gt;"","/",""))),"")</f>
        <v/>
      </c>
      <c r="AB55" s="61" t="str">
        <f>IF($P55&lt;&gt;"",IF(ISERROR(MATCH($P55,Daisy12!$L:$L,0)),IF(ISERROR(MATCH($P55,Daisy12!$Q:$Q,0)),IF(ISERROR(MATCH($P55,Daisy12!$U:$U,0)),"",IF(INDEX(Daisy12!$W:$W,MATCH($P55,Daisy12!$U:$U,0),1)&lt;&gt;"","X",IF(INDEX(Daisy12!$V:$V,MATCH($P55,Daisy12!$U:$U,0),1)&lt;&gt;"","/",""))),IF(INDEX(Daisy12!$S:$S,MATCH($P55,Daisy12!$Q:$Q,0),1)&lt;&gt;"","X",IF(INDEX(Daisy12!$R:$R,MATCH($P55,Daisy12!$Q:$Q,0),1)&lt;&gt;"","/",""))),IF(INDEX(Daisy12!$N:$N,MATCH($P55,Daisy12!$L:$L,0),1)&lt;&gt;"","X",IF(INDEX(Daisy12!$M:$M,MATCH($P55,Daisy12!$L:$L,0),1)&lt;&gt;"","/",""))),"")</f>
        <v/>
      </c>
    </row>
    <row r="56" spans="1:28">
      <c r="A56" s="76" t="s">
        <v>131</v>
      </c>
      <c r="B56" s="60" t="str">
        <f>IFERROR(IF(Daisy1!$M13="-","-",IF(Daisy1!$N13&lt;&gt;"","X",IF(AND(Daisy1!$M13&lt;&gt;"",Daisy1!$M13&lt;&gt;"-"),"/",""))),"")</f>
        <v/>
      </c>
      <c r="C56" s="59" t="str">
        <f>IFERROR(IF(Daisy2!$M13="-","-",IF(Daisy2!$N13&lt;&gt;"","X",IF(AND(Daisy2!$M13&lt;&gt;"",Daisy2!$M13&lt;&gt;"-"),"/",""))),"")</f>
        <v/>
      </c>
      <c r="D56" s="59" t="str">
        <f>IFERROR(IF(Daisy3!$M13="-","-",IF(Daisy3!$N13&lt;&gt;"","X",IF(AND(Daisy3!$M13&lt;&gt;"",Daisy3!$M13&lt;&gt;"-"),"/",""))),"")</f>
        <v/>
      </c>
      <c r="E56" s="61" t="str">
        <f>IFERROR(IF(Daisy4!$M13="-","-",IF(Daisy4!$N13&lt;&gt;"","X",IF(AND(Daisy4!$M13&lt;&gt;"",Daisy4!$M13&lt;&gt;"-"),"/",""))),"")</f>
        <v/>
      </c>
      <c r="F56" s="60" t="str">
        <f>IFERROR(IF(Daisy5!$M13="-","-",IF(Daisy5!$N13&lt;&gt;"","X",IF(AND(Daisy5!$M13&lt;&gt;"",Daisy5!$M13&lt;&gt;"-"),"/",""))),"")</f>
        <v/>
      </c>
      <c r="G56" s="59" t="str">
        <f>IFERROR(IF(Daisy6!$M13="-","-",IF(Daisy6!$N13&lt;&gt;"","X",IF(AND(Daisy6!$M13&lt;&gt;"",Daisy6!$M13&lt;&gt;"-"),"/",""))),"")</f>
        <v/>
      </c>
      <c r="H56" s="59" t="str">
        <f>IFERROR(IF(Daisy7!$M13="-","-",IF(Daisy7!$N13&lt;&gt;"","X",IF(AND(Daisy7!$M13&lt;&gt;"",Daisy7!$M13&lt;&gt;"-"),"/",""))),"")</f>
        <v/>
      </c>
      <c r="I56" s="61" t="str">
        <f>IFERROR(IF(Daisy8!$M13="-","-",IF(Daisy8!$N13&lt;&gt;"","X",IF(AND(Daisy8!$M13&lt;&gt;"",Daisy8!$M13&lt;&gt;"-"),"/",""))),"")</f>
        <v/>
      </c>
      <c r="J56" s="60" t="str">
        <f>IFERROR(IF(Daisy9!$M13="-","-",IF(Daisy9!$N13&lt;&gt;"","X",IF(AND(Daisy9!$M13&lt;&gt;"",Daisy9!$M13&lt;&gt;"-"),"/",""))),"")</f>
        <v/>
      </c>
      <c r="K56" s="59" t="str">
        <f>IFERROR(IF(Daisy10!$M13="-","-",IF(Daisy10!$N13&lt;&gt;"","X",IF(AND(Daisy10!$M13&lt;&gt;"",Daisy10!$M13&lt;&gt;"-"),"/",""))),"")</f>
        <v/>
      </c>
      <c r="L56" s="59" t="str">
        <f>IFERROR(IF(Daisy11!$M13="-","-",IF(Daisy11!$N13&lt;&gt;"","X",IF(AND(Daisy11!$M13&lt;&gt;"",Daisy11!$M13&lt;&gt;"-"),"/",""))),"")</f>
        <v/>
      </c>
      <c r="M56" s="61" t="str">
        <f>IFERROR(IF(Daisy12!$M13="-","-",IF(Daisy12!$N13&lt;&gt;"","X",IF(AND(Daisy12!$M13&lt;&gt;"",Daisy12!$M13&lt;&gt;"-"),"/",""))),"")</f>
        <v/>
      </c>
      <c r="O56" s="119"/>
      <c r="P56" s="197"/>
      <c r="Q56" s="60" t="str">
        <f>IF($P56&lt;&gt;"",IF(ISERROR(MATCH($P56,Daisy1!$L:$L,0)),IF(ISERROR(MATCH($P56,Daisy1!$Q:$Q,0)),IF(ISERROR(MATCH($P56,Daisy1!$U:$U,0)),"",IF(INDEX(Daisy1!$W:$W,MATCH($P56,Daisy1!$U:$U,0),1)&lt;&gt;"","X",IF(INDEX(Daisy1!$V:$V,MATCH($P56,Daisy1!$U:$U,0),1)&lt;&gt;"","/",""))),IF(INDEX(Daisy1!$S:$S,MATCH($P56,Daisy1!$Q:$Q,0),1)&lt;&gt;"","X",IF(INDEX(Daisy1!$R:$R,MATCH($P56,Daisy1!$Q:$Q,0),1)&lt;&gt;"","/",""))),IF(INDEX(Daisy1!$N:$N,MATCH($P56,Daisy1!$L:$L,0),1)&lt;&gt;"","X",IF(INDEX(Daisy1!$M:$M,MATCH($P56,Daisy1!$L:$L,0),1)&lt;&gt;"","/",""))),"")</f>
        <v/>
      </c>
      <c r="R56" s="59" t="str">
        <f>IF($P56&lt;&gt;"",IF(ISERROR(MATCH($P56,Daisy2!$L:$L,0)),IF(ISERROR(MATCH($P56,Daisy2!$Q:$Q,0)),IF(ISERROR(MATCH($P56,Daisy2!$U:$U,0)),"",IF(INDEX(Daisy2!$W:$W,MATCH($P56,Daisy2!$U:$U,0),1)&lt;&gt;"","X",IF(INDEX(Daisy2!$V:$V,MATCH($P56,Daisy2!$U:$U,0),1)&lt;&gt;"","/",""))),IF(INDEX(Daisy2!$S:$S,MATCH($P56,Daisy2!$Q:$Q,0),1)&lt;&gt;"","X",IF(INDEX(Daisy2!$R:$R,MATCH($P56,Daisy2!$Q:$Q,0),1)&lt;&gt;"","/",""))),IF(INDEX(Daisy2!$N:$N,MATCH($P56,Daisy2!$L:$L,0),1)&lt;&gt;"","X",IF(INDEX(Daisy2!$M:$M,MATCH($P56,Daisy2!$L:$L,0),1)&lt;&gt;"","/",""))),"")</f>
        <v/>
      </c>
      <c r="S56" s="59" t="str">
        <f>IF($P56&lt;&gt;"",IF(ISERROR(MATCH($P56,Daisy3!$L:$L,0)),IF(ISERROR(MATCH($P56,Daisy3!$Q:$Q,0)),IF(ISERROR(MATCH($P56,Daisy3!$U:$U,0)),"",IF(INDEX(Daisy3!$W:$W,MATCH($P56,Daisy3!$U:$U,0),1)&lt;&gt;"","X",IF(INDEX(Daisy3!$V:$V,MATCH($P56,Daisy3!$U:$U,0),1)&lt;&gt;"","/",""))),IF(INDEX(Daisy3!$S:$S,MATCH($P56,Daisy3!$Q:$Q,0),1)&lt;&gt;"","X",IF(INDEX(Daisy3!$R:$R,MATCH($P56,Daisy3!$Q:$Q,0),1)&lt;&gt;"","/",""))),IF(INDEX(Daisy3!$N:$N,MATCH($P56,Daisy3!$L:$L,0),1)&lt;&gt;"","X",IF(INDEX(Daisy3!$M:$M,MATCH($P56,Daisy3!$L:$L,0),1)&lt;&gt;"","/",""))),"")</f>
        <v/>
      </c>
      <c r="T56" s="61" t="str">
        <f>IF($P56&lt;&gt;"",IF(ISERROR(MATCH($P56,Daisy4!$L:$L,0)),IF(ISERROR(MATCH($P56,Daisy4!$Q:$Q,0)),IF(ISERROR(MATCH($P56,Daisy4!$U:$U,0)),"",IF(INDEX(Daisy4!$W:$W,MATCH($P56,Daisy4!$U:$U,0),1)&lt;&gt;"","X",IF(INDEX(Daisy4!$V:$V,MATCH($P56,Daisy4!$U:$U,0),1)&lt;&gt;"","/",""))),IF(INDEX(Daisy4!$S:$S,MATCH($P56,Daisy4!$Q:$Q,0),1)&lt;&gt;"","X",IF(INDEX(Daisy4!$R:$R,MATCH($P56,Daisy4!$Q:$Q,0),1)&lt;&gt;"","/",""))),IF(INDEX(Daisy4!$N:$N,MATCH($P56,Daisy4!$L:$L,0),1)&lt;&gt;"","X",IF(INDEX(Daisy4!$M:$M,MATCH($P56,Daisy4!$L:$L,0),1)&lt;&gt;"","/",""))),"")</f>
        <v/>
      </c>
      <c r="U56" s="91" t="str">
        <f>IF($P56&lt;&gt;"",IF(ISERROR(MATCH($P56,Daisy5!$L:$L,0)),IF(ISERROR(MATCH($P56,Daisy5!$Q:$Q,0)),IF(ISERROR(MATCH($P56,Daisy5!$U:$U,0)),"",IF(INDEX(Daisy5!$W:$W,MATCH($P56,Daisy5!$U:$U,0),1)&lt;&gt;"","X",IF(INDEX(Daisy5!$V:$V,MATCH($P56,Daisy5!$U:$U,0),1)&lt;&gt;"","/",""))),IF(INDEX(Daisy5!$S:$S,MATCH($P56,Daisy5!$Q:$Q,0),1)&lt;&gt;"","X",IF(INDEX(Daisy5!$R:$R,MATCH($P56,Daisy5!$Q:$Q,0),1)&lt;&gt;"","/",""))),IF(INDEX(Daisy5!$N:$N,MATCH($P56,Daisy5!$L:$L,0),1)&lt;&gt;"","X",IF(INDEX(Daisy5!$M:$M,MATCH($P56,Daisy5!$L:$L,0),1)&lt;&gt;"","/",""))),"")</f>
        <v/>
      </c>
      <c r="V56" s="59" t="str">
        <f>IF($P56&lt;&gt;"",IF(ISERROR(MATCH($P56,Daisy6!$L:$L,0)),IF(ISERROR(MATCH($P56,Daisy6!$Q:$Q,0)),IF(ISERROR(MATCH($P56,Daisy6!$U:$U,0)),"",IF(INDEX(Daisy6!$W:$W,MATCH($P56,Daisy6!$U:$U,0),1)&lt;&gt;"","X",IF(INDEX(Daisy6!$V:$V,MATCH($P56,Daisy6!$U:$U,0),1)&lt;&gt;"","/",""))),IF(INDEX(Daisy6!$S:$S,MATCH($P56,Daisy6!$Q:$Q,0),1)&lt;&gt;"","X",IF(INDEX(Daisy6!$R:$R,MATCH($P56,Daisy6!$Q:$Q,0),1)&lt;&gt;"","/",""))),IF(INDEX(Daisy6!$N:$N,MATCH($P56,Daisy6!$L:$L,0),1)&lt;&gt;"","X",IF(INDEX(Daisy6!$M:$M,MATCH($P56,Daisy6!$L:$L,0),1)&lt;&gt;"","/",""))),"")</f>
        <v/>
      </c>
      <c r="W56" s="59" t="str">
        <f>IF($P56&lt;&gt;"",IF(ISERROR(MATCH($P56,Daisy7!$L:$L,0)),IF(ISERROR(MATCH($P56,Daisy7!$Q:$Q,0)),IF(ISERROR(MATCH($P56,Daisy7!$U:$U,0)),"",IF(INDEX(Daisy7!$W:$W,MATCH($P56,Daisy7!$U:$U,0),1)&lt;&gt;"","X",IF(INDEX(Daisy7!$V:$V,MATCH($P56,Daisy7!$U:$U,0),1)&lt;&gt;"","/",""))),IF(INDEX(Daisy7!$S:$S,MATCH($P56,Daisy7!$Q:$Q,0),1)&lt;&gt;"","X",IF(INDEX(Daisy7!$R:$R,MATCH($P56,Daisy7!$Q:$Q,0),1)&lt;&gt;"","/",""))),IF(INDEX(Daisy7!$N:$N,MATCH($P56,Daisy7!$L:$L,0),1)&lt;&gt;"","X",IF(INDEX(Daisy7!$M:$M,MATCH($P56,Daisy7!$L:$L,0),1)&lt;&gt;"","/",""))),"")</f>
        <v/>
      </c>
      <c r="X56" s="61" t="str">
        <f>IF($P56&lt;&gt;"",IF(ISERROR(MATCH($P56,Daisy8!$L:$L,0)),IF(ISERROR(MATCH($P56,Daisy8!$Q:$Q,0)),IF(ISERROR(MATCH($P56,Daisy8!$U:$U,0)),"",IF(INDEX(Daisy8!$W:$W,MATCH($P56,Daisy8!$U:$U,0),1)&lt;&gt;"","X",IF(INDEX(Daisy8!$V:$V,MATCH($P56,Daisy8!$U:$U,0),1)&lt;&gt;"","/",""))),IF(INDEX(Daisy8!$S:$S,MATCH($P56,Daisy8!$Q:$Q,0),1)&lt;&gt;"","X",IF(INDEX(Daisy8!$R:$R,MATCH($P56,Daisy8!$Q:$Q,0),1)&lt;&gt;"","/",""))),IF(INDEX(Daisy8!$N:$N,MATCH($P56,Daisy8!$L:$L,0),1)&lt;&gt;"","X",IF(INDEX(Daisy8!$M:$M,MATCH($P56,Daisy8!$L:$L,0),1)&lt;&gt;"","/",""))),"")</f>
        <v/>
      </c>
      <c r="Y56" s="91" t="str">
        <f>IF($P56&lt;&gt;"",IF(ISERROR(MATCH($P56,Daisy9!$L:$L,0)),IF(ISERROR(MATCH($P56,Daisy9!$Q:$Q,0)),IF(ISERROR(MATCH($P56,Daisy9!$U:$U,0)),"",IF(INDEX(Daisy9!$W:$W,MATCH($P56,Daisy9!$U:$U,0),1)&lt;&gt;"","X",IF(INDEX(Daisy9!$V:$V,MATCH($P56,Daisy9!$U:$U,0),1)&lt;&gt;"","/",""))),IF(INDEX(Daisy9!$S:$S,MATCH($P56,Daisy9!$Q:$Q,0),1)&lt;&gt;"","X",IF(INDEX(Daisy9!$R:$R,MATCH($P56,Daisy9!$Q:$Q,0),1)&lt;&gt;"","/",""))),IF(INDEX(Daisy9!$N:$N,MATCH($P56,Daisy9!$L:$L,0),1)&lt;&gt;"","X",IF(INDEX(Daisy9!$M:$M,MATCH($P56,Daisy9!$L:$L,0),1)&lt;&gt;"","/",""))),"")</f>
        <v/>
      </c>
      <c r="Z56" s="59" t="str">
        <f>IF($P56&lt;&gt;"",IF(ISERROR(MATCH($P56,Daisy10!$L:$L,0)),IF(ISERROR(MATCH($P56,Daisy10!$Q:$Q,0)),IF(ISERROR(MATCH($P56,Daisy10!$U:$U,0)),"",IF(INDEX(Daisy10!$W:$W,MATCH($P56,Daisy10!$U:$U,0),1)&lt;&gt;"","X",IF(INDEX(Daisy10!$V:$V,MATCH($P56,Daisy10!$U:$U,0),1)&lt;&gt;"","/",""))),IF(INDEX(Daisy10!$S:$S,MATCH($P56,Daisy10!$Q:$Q,0),1)&lt;&gt;"","X",IF(INDEX(Daisy10!$R:$R,MATCH($P56,Daisy10!$Q:$Q,0),1)&lt;&gt;"","/",""))),IF(INDEX(Daisy10!$N:$N,MATCH($P56,Daisy10!$L:$L,0),1)&lt;&gt;"","X",IF(INDEX(Daisy10!$M:$M,MATCH($P56,Daisy10!$L:$L,0),1)&lt;&gt;"","/",""))),"")</f>
        <v/>
      </c>
      <c r="AA56" s="59" t="str">
        <f>IF($P56&lt;&gt;"",IF(ISERROR(MATCH($P56,Daisy11!$L:$L,0)),IF(ISERROR(MATCH($P56,Daisy11!$Q:$Q,0)),IF(ISERROR(MATCH($P56,Daisy11!$U:$U,0)),"",IF(INDEX(Daisy11!$W:$W,MATCH($P56,Daisy11!$U:$U,0),1)&lt;&gt;"","X",IF(INDEX(Daisy11!$V:$V,MATCH($P56,Daisy11!$U:$U,0),1)&lt;&gt;"","/",""))),IF(INDEX(Daisy11!$S:$S,MATCH($P56,Daisy11!$Q:$Q,0),1)&lt;&gt;"","X",IF(INDEX(Daisy11!$R:$R,MATCH($P56,Daisy11!$Q:$Q,0),1)&lt;&gt;"","/",""))),IF(INDEX(Daisy11!$N:$N,MATCH($P56,Daisy11!$L:$L,0),1)&lt;&gt;"","X",IF(INDEX(Daisy11!$M:$M,MATCH($P56,Daisy11!$L:$L,0),1)&lt;&gt;"","/",""))),"")</f>
        <v/>
      </c>
      <c r="AB56" s="61" t="str">
        <f>IF($P56&lt;&gt;"",IF(ISERROR(MATCH($P56,Daisy12!$L:$L,0)),IF(ISERROR(MATCH($P56,Daisy12!$Q:$Q,0)),IF(ISERROR(MATCH($P56,Daisy12!$U:$U,0)),"",IF(INDEX(Daisy12!$W:$W,MATCH($P56,Daisy12!$U:$U,0),1)&lt;&gt;"","X",IF(INDEX(Daisy12!$V:$V,MATCH($P56,Daisy12!$U:$U,0),1)&lt;&gt;"","/",""))),IF(INDEX(Daisy12!$S:$S,MATCH($P56,Daisy12!$Q:$Q,0),1)&lt;&gt;"","X",IF(INDEX(Daisy12!$R:$R,MATCH($P56,Daisy12!$Q:$Q,0),1)&lt;&gt;"","/",""))),IF(INDEX(Daisy12!$N:$N,MATCH($P56,Daisy12!$L:$L,0),1)&lt;&gt;"","X",IF(INDEX(Daisy12!$M:$M,MATCH($P56,Daisy12!$L:$L,0),1)&lt;&gt;"","/",""))),"")</f>
        <v/>
      </c>
    </row>
    <row r="57" spans="1:28">
      <c r="A57" s="76" t="s">
        <v>132</v>
      </c>
      <c r="B57" s="60" t="str">
        <f>IFERROR(IF(Daisy1!$M14="-","-",IF(Daisy1!$N14&lt;&gt;"","X",IF(AND(Daisy1!$M14&lt;&gt;"",Daisy1!$M14&lt;&gt;"-"),"/",""))),"")</f>
        <v/>
      </c>
      <c r="C57" s="59" t="str">
        <f>IFERROR(IF(Daisy2!$M14="-","-",IF(Daisy2!$N14&lt;&gt;"","X",IF(AND(Daisy2!$M14&lt;&gt;"",Daisy2!$M14&lt;&gt;"-"),"/",""))),"")</f>
        <v/>
      </c>
      <c r="D57" s="59" t="str">
        <f>IFERROR(IF(Daisy3!$M14="-","-",IF(Daisy3!$N14&lt;&gt;"","X",IF(AND(Daisy3!$M14&lt;&gt;"",Daisy3!$M14&lt;&gt;"-"),"/",""))),"")</f>
        <v/>
      </c>
      <c r="E57" s="61" t="str">
        <f>IFERROR(IF(Daisy4!$M14="-","-",IF(Daisy4!$N14&lt;&gt;"","X",IF(AND(Daisy4!$M14&lt;&gt;"",Daisy4!$M14&lt;&gt;"-"),"/",""))),"")</f>
        <v/>
      </c>
      <c r="F57" s="60" t="str">
        <f>IFERROR(IF(Daisy5!$M14="-","-",IF(Daisy5!$N14&lt;&gt;"","X",IF(AND(Daisy5!$M14&lt;&gt;"",Daisy5!$M14&lt;&gt;"-"),"/",""))),"")</f>
        <v/>
      </c>
      <c r="G57" s="59" t="str">
        <f>IFERROR(IF(Daisy6!$M14="-","-",IF(Daisy6!$N14&lt;&gt;"","X",IF(AND(Daisy6!$M14&lt;&gt;"",Daisy6!$M14&lt;&gt;"-"),"/",""))),"")</f>
        <v/>
      </c>
      <c r="H57" s="59" t="str">
        <f>IFERROR(IF(Daisy7!$M14="-","-",IF(Daisy7!$N14&lt;&gt;"","X",IF(AND(Daisy7!$M14&lt;&gt;"",Daisy7!$M14&lt;&gt;"-"),"/",""))),"")</f>
        <v/>
      </c>
      <c r="I57" s="61" t="str">
        <f>IFERROR(IF(Daisy8!$M14="-","-",IF(Daisy8!$N14&lt;&gt;"","X",IF(AND(Daisy8!$M14&lt;&gt;"",Daisy8!$M14&lt;&gt;"-"),"/",""))),"")</f>
        <v/>
      </c>
      <c r="J57" s="60" t="str">
        <f>IFERROR(IF(Daisy9!$M14="-","-",IF(Daisy9!$N14&lt;&gt;"","X",IF(AND(Daisy9!$M14&lt;&gt;"",Daisy9!$M14&lt;&gt;"-"),"/",""))),"")</f>
        <v/>
      </c>
      <c r="K57" s="59" t="str">
        <f>IFERROR(IF(Daisy10!$M14="-","-",IF(Daisy10!$N14&lt;&gt;"","X",IF(AND(Daisy10!$M14&lt;&gt;"",Daisy10!$M14&lt;&gt;"-"),"/",""))),"")</f>
        <v/>
      </c>
      <c r="L57" s="59" t="str">
        <f>IFERROR(IF(Daisy11!$M14="-","-",IF(Daisy11!$N14&lt;&gt;"","X",IF(AND(Daisy11!$M14&lt;&gt;"",Daisy11!$M14&lt;&gt;"-"),"/",""))),"")</f>
        <v/>
      </c>
      <c r="M57" s="61" t="str">
        <f>IFERROR(IF(Daisy12!$M14="-","-",IF(Daisy12!$N14&lt;&gt;"","X",IF(AND(Daisy12!$M14&lt;&gt;"",Daisy12!$M14&lt;&gt;"-"),"/",""))),"")</f>
        <v/>
      </c>
      <c r="O57" s="119"/>
      <c r="P57" s="197"/>
      <c r="Q57" s="60" t="str">
        <f>IF($P57&lt;&gt;"",IF(ISERROR(MATCH($P57,Daisy1!$L:$L,0)),IF(ISERROR(MATCH($P57,Daisy1!$Q:$Q,0)),IF(ISERROR(MATCH($P57,Daisy1!$U:$U,0)),"",IF(INDEX(Daisy1!$W:$W,MATCH($P57,Daisy1!$U:$U,0),1)&lt;&gt;"","X",IF(INDEX(Daisy1!$V:$V,MATCH($P57,Daisy1!$U:$U,0),1)&lt;&gt;"","/",""))),IF(INDEX(Daisy1!$S:$S,MATCH($P57,Daisy1!$Q:$Q,0),1)&lt;&gt;"","X",IF(INDEX(Daisy1!$R:$R,MATCH($P57,Daisy1!$Q:$Q,0),1)&lt;&gt;"","/",""))),IF(INDEX(Daisy1!$N:$N,MATCH($P57,Daisy1!$L:$L,0),1)&lt;&gt;"","X",IF(INDEX(Daisy1!$M:$M,MATCH($P57,Daisy1!$L:$L,0),1)&lt;&gt;"","/",""))),"")</f>
        <v/>
      </c>
      <c r="R57" s="59" t="str">
        <f>IF($P57&lt;&gt;"",IF(ISERROR(MATCH($P57,Daisy2!$L:$L,0)),IF(ISERROR(MATCH($P57,Daisy2!$Q:$Q,0)),IF(ISERROR(MATCH($P57,Daisy2!$U:$U,0)),"",IF(INDEX(Daisy2!$W:$W,MATCH($P57,Daisy2!$U:$U,0),1)&lt;&gt;"","X",IF(INDEX(Daisy2!$V:$V,MATCH($P57,Daisy2!$U:$U,0),1)&lt;&gt;"","/",""))),IF(INDEX(Daisy2!$S:$S,MATCH($P57,Daisy2!$Q:$Q,0),1)&lt;&gt;"","X",IF(INDEX(Daisy2!$R:$R,MATCH($P57,Daisy2!$Q:$Q,0),1)&lt;&gt;"","/",""))),IF(INDEX(Daisy2!$N:$N,MATCH($P57,Daisy2!$L:$L,0),1)&lt;&gt;"","X",IF(INDEX(Daisy2!$M:$M,MATCH($P57,Daisy2!$L:$L,0),1)&lt;&gt;"","/",""))),"")</f>
        <v/>
      </c>
      <c r="S57" s="59" t="str">
        <f>IF($P57&lt;&gt;"",IF(ISERROR(MATCH($P57,Daisy3!$L:$L,0)),IF(ISERROR(MATCH($P57,Daisy3!$Q:$Q,0)),IF(ISERROR(MATCH($P57,Daisy3!$U:$U,0)),"",IF(INDEX(Daisy3!$W:$W,MATCH($P57,Daisy3!$U:$U,0),1)&lt;&gt;"","X",IF(INDEX(Daisy3!$V:$V,MATCH($P57,Daisy3!$U:$U,0),1)&lt;&gt;"","/",""))),IF(INDEX(Daisy3!$S:$S,MATCH($P57,Daisy3!$Q:$Q,0),1)&lt;&gt;"","X",IF(INDEX(Daisy3!$R:$R,MATCH($P57,Daisy3!$Q:$Q,0),1)&lt;&gt;"","/",""))),IF(INDEX(Daisy3!$N:$N,MATCH($P57,Daisy3!$L:$L,0),1)&lt;&gt;"","X",IF(INDEX(Daisy3!$M:$M,MATCH($P57,Daisy3!$L:$L,0),1)&lt;&gt;"","/",""))),"")</f>
        <v/>
      </c>
      <c r="T57" s="61" t="str">
        <f>IF($P57&lt;&gt;"",IF(ISERROR(MATCH($P57,Daisy4!$L:$L,0)),IF(ISERROR(MATCH($P57,Daisy4!$Q:$Q,0)),IF(ISERROR(MATCH($P57,Daisy4!$U:$U,0)),"",IF(INDEX(Daisy4!$W:$W,MATCH($P57,Daisy4!$U:$U,0),1)&lt;&gt;"","X",IF(INDEX(Daisy4!$V:$V,MATCH($P57,Daisy4!$U:$U,0),1)&lt;&gt;"","/",""))),IF(INDEX(Daisy4!$S:$S,MATCH($P57,Daisy4!$Q:$Q,0),1)&lt;&gt;"","X",IF(INDEX(Daisy4!$R:$R,MATCH($P57,Daisy4!$Q:$Q,0),1)&lt;&gt;"","/",""))),IF(INDEX(Daisy4!$N:$N,MATCH($P57,Daisy4!$L:$L,0),1)&lt;&gt;"","X",IF(INDEX(Daisy4!$M:$M,MATCH($P57,Daisy4!$L:$L,0),1)&lt;&gt;"","/",""))),"")</f>
        <v/>
      </c>
      <c r="U57" s="91" t="str">
        <f>IF($P57&lt;&gt;"",IF(ISERROR(MATCH($P57,Daisy5!$L:$L,0)),IF(ISERROR(MATCH($P57,Daisy5!$Q:$Q,0)),IF(ISERROR(MATCH($P57,Daisy5!$U:$U,0)),"",IF(INDEX(Daisy5!$W:$W,MATCH($P57,Daisy5!$U:$U,0),1)&lt;&gt;"","X",IF(INDEX(Daisy5!$V:$V,MATCH($P57,Daisy5!$U:$U,0),1)&lt;&gt;"","/",""))),IF(INDEX(Daisy5!$S:$S,MATCH($P57,Daisy5!$Q:$Q,0),1)&lt;&gt;"","X",IF(INDEX(Daisy5!$R:$R,MATCH($P57,Daisy5!$Q:$Q,0),1)&lt;&gt;"","/",""))),IF(INDEX(Daisy5!$N:$N,MATCH($P57,Daisy5!$L:$L,0),1)&lt;&gt;"","X",IF(INDEX(Daisy5!$M:$M,MATCH($P57,Daisy5!$L:$L,0),1)&lt;&gt;"","/",""))),"")</f>
        <v/>
      </c>
      <c r="V57" s="59" t="str">
        <f>IF($P57&lt;&gt;"",IF(ISERROR(MATCH($P57,Daisy6!$L:$L,0)),IF(ISERROR(MATCH($P57,Daisy6!$Q:$Q,0)),IF(ISERROR(MATCH($P57,Daisy6!$U:$U,0)),"",IF(INDEX(Daisy6!$W:$W,MATCH($P57,Daisy6!$U:$U,0),1)&lt;&gt;"","X",IF(INDEX(Daisy6!$V:$V,MATCH($P57,Daisy6!$U:$U,0),1)&lt;&gt;"","/",""))),IF(INDEX(Daisy6!$S:$S,MATCH($P57,Daisy6!$Q:$Q,0),1)&lt;&gt;"","X",IF(INDEX(Daisy6!$R:$R,MATCH($P57,Daisy6!$Q:$Q,0),1)&lt;&gt;"","/",""))),IF(INDEX(Daisy6!$N:$N,MATCH($P57,Daisy6!$L:$L,0),1)&lt;&gt;"","X",IF(INDEX(Daisy6!$M:$M,MATCH($P57,Daisy6!$L:$L,0),1)&lt;&gt;"","/",""))),"")</f>
        <v/>
      </c>
      <c r="W57" s="59" t="str">
        <f>IF($P57&lt;&gt;"",IF(ISERROR(MATCH($P57,Daisy7!$L:$L,0)),IF(ISERROR(MATCH($P57,Daisy7!$Q:$Q,0)),IF(ISERROR(MATCH($P57,Daisy7!$U:$U,0)),"",IF(INDEX(Daisy7!$W:$W,MATCH($P57,Daisy7!$U:$U,0),1)&lt;&gt;"","X",IF(INDEX(Daisy7!$V:$V,MATCH($P57,Daisy7!$U:$U,0),1)&lt;&gt;"","/",""))),IF(INDEX(Daisy7!$S:$S,MATCH($P57,Daisy7!$Q:$Q,0),1)&lt;&gt;"","X",IF(INDEX(Daisy7!$R:$R,MATCH($P57,Daisy7!$Q:$Q,0),1)&lt;&gt;"","/",""))),IF(INDEX(Daisy7!$N:$N,MATCH($P57,Daisy7!$L:$L,0),1)&lt;&gt;"","X",IF(INDEX(Daisy7!$M:$M,MATCH($P57,Daisy7!$L:$L,0),1)&lt;&gt;"","/",""))),"")</f>
        <v/>
      </c>
      <c r="X57" s="61" t="str">
        <f>IF($P57&lt;&gt;"",IF(ISERROR(MATCH($P57,Daisy8!$L:$L,0)),IF(ISERROR(MATCH($P57,Daisy8!$Q:$Q,0)),IF(ISERROR(MATCH($P57,Daisy8!$U:$U,0)),"",IF(INDEX(Daisy8!$W:$W,MATCH($P57,Daisy8!$U:$U,0),1)&lt;&gt;"","X",IF(INDEX(Daisy8!$V:$V,MATCH($P57,Daisy8!$U:$U,0),1)&lt;&gt;"","/",""))),IF(INDEX(Daisy8!$S:$S,MATCH($P57,Daisy8!$Q:$Q,0),1)&lt;&gt;"","X",IF(INDEX(Daisy8!$R:$R,MATCH($P57,Daisy8!$Q:$Q,0),1)&lt;&gt;"","/",""))),IF(INDEX(Daisy8!$N:$N,MATCH($P57,Daisy8!$L:$L,0),1)&lt;&gt;"","X",IF(INDEX(Daisy8!$M:$M,MATCH($P57,Daisy8!$L:$L,0),1)&lt;&gt;"","/",""))),"")</f>
        <v/>
      </c>
      <c r="Y57" s="91" t="str">
        <f>IF($P57&lt;&gt;"",IF(ISERROR(MATCH($P57,Daisy9!$L:$L,0)),IF(ISERROR(MATCH($P57,Daisy9!$Q:$Q,0)),IF(ISERROR(MATCH($P57,Daisy9!$U:$U,0)),"",IF(INDEX(Daisy9!$W:$W,MATCH($P57,Daisy9!$U:$U,0),1)&lt;&gt;"","X",IF(INDEX(Daisy9!$V:$V,MATCH($P57,Daisy9!$U:$U,0),1)&lt;&gt;"","/",""))),IF(INDEX(Daisy9!$S:$S,MATCH($P57,Daisy9!$Q:$Q,0),1)&lt;&gt;"","X",IF(INDEX(Daisy9!$R:$R,MATCH($P57,Daisy9!$Q:$Q,0),1)&lt;&gt;"","/",""))),IF(INDEX(Daisy9!$N:$N,MATCH($P57,Daisy9!$L:$L,0),1)&lt;&gt;"","X",IF(INDEX(Daisy9!$M:$M,MATCH($P57,Daisy9!$L:$L,0),1)&lt;&gt;"","/",""))),"")</f>
        <v/>
      </c>
      <c r="Z57" s="59" t="str">
        <f>IF($P57&lt;&gt;"",IF(ISERROR(MATCH($P57,Daisy10!$L:$L,0)),IF(ISERROR(MATCH($P57,Daisy10!$Q:$Q,0)),IF(ISERROR(MATCH($P57,Daisy10!$U:$U,0)),"",IF(INDEX(Daisy10!$W:$W,MATCH($P57,Daisy10!$U:$U,0),1)&lt;&gt;"","X",IF(INDEX(Daisy10!$V:$V,MATCH($P57,Daisy10!$U:$U,0),1)&lt;&gt;"","/",""))),IF(INDEX(Daisy10!$S:$S,MATCH($P57,Daisy10!$Q:$Q,0),1)&lt;&gt;"","X",IF(INDEX(Daisy10!$R:$R,MATCH($P57,Daisy10!$Q:$Q,0),1)&lt;&gt;"","/",""))),IF(INDEX(Daisy10!$N:$N,MATCH($P57,Daisy10!$L:$L,0),1)&lt;&gt;"","X",IF(INDEX(Daisy10!$M:$M,MATCH($P57,Daisy10!$L:$L,0),1)&lt;&gt;"","/",""))),"")</f>
        <v/>
      </c>
      <c r="AA57" s="59" t="str">
        <f>IF($P57&lt;&gt;"",IF(ISERROR(MATCH($P57,Daisy11!$L:$L,0)),IF(ISERROR(MATCH($P57,Daisy11!$Q:$Q,0)),IF(ISERROR(MATCH($P57,Daisy11!$U:$U,0)),"",IF(INDEX(Daisy11!$W:$W,MATCH($P57,Daisy11!$U:$U,0),1)&lt;&gt;"","X",IF(INDEX(Daisy11!$V:$V,MATCH($P57,Daisy11!$U:$U,0),1)&lt;&gt;"","/",""))),IF(INDEX(Daisy11!$S:$S,MATCH($P57,Daisy11!$Q:$Q,0),1)&lt;&gt;"","X",IF(INDEX(Daisy11!$R:$R,MATCH($P57,Daisy11!$Q:$Q,0),1)&lt;&gt;"","/",""))),IF(INDEX(Daisy11!$N:$N,MATCH($P57,Daisy11!$L:$L,0),1)&lt;&gt;"","X",IF(INDEX(Daisy11!$M:$M,MATCH($P57,Daisy11!$L:$L,0),1)&lt;&gt;"","/",""))),"")</f>
        <v/>
      </c>
      <c r="AB57" s="61" t="str">
        <f>IF($P57&lt;&gt;"",IF(ISERROR(MATCH($P57,Daisy12!$L:$L,0)),IF(ISERROR(MATCH($P57,Daisy12!$Q:$Q,0)),IF(ISERROR(MATCH($P57,Daisy12!$U:$U,0)),"",IF(INDEX(Daisy12!$W:$W,MATCH($P57,Daisy12!$U:$U,0),1)&lt;&gt;"","X",IF(INDEX(Daisy12!$V:$V,MATCH($P57,Daisy12!$U:$U,0),1)&lt;&gt;"","/",""))),IF(INDEX(Daisy12!$S:$S,MATCH($P57,Daisy12!$Q:$Q,0),1)&lt;&gt;"","X",IF(INDEX(Daisy12!$R:$R,MATCH($P57,Daisy12!$Q:$Q,0),1)&lt;&gt;"","/",""))),IF(INDEX(Daisy12!$N:$N,MATCH($P57,Daisy12!$L:$L,0),1)&lt;&gt;"","X",IF(INDEX(Daisy12!$M:$M,MATCH($P57,Daisy12!$L:$L,0),1)&lt;&gt;"","/",""))),"")</f>
        <v/>
      </c>
    </row>
    <row r="58" spans="1:28">
      <c r="A58" s="76" t="s">
        <v>133</v>
      </c>
      <c r="B58" s="60" t="str">
        <f>IFERROR(IF(Daisy1!$M15="-","-",IF(Daisy1!$N15&lt;&gt;"","X",IF(AND(Daisy1!$M15&lt;&gt;"",Daisy1!$M15&lt;&gt;"-"),"/",""))),"")</f>
        <v/>
      </c>
      <c r="C58" s="59" t="str">
        <f>IFERROR(IF(Daisy2!$M15="-","-",IF(Daisy2!$N15&lt;&gt;"","X",IF(AND(Daisy2!$M15&lt;&gt;"",Daisy2!$M15&lt;&gt;"-"),"/",""))),"")</f>
        <v/>
      </c>
      <c r="D58" s="59" t="str">
        <f>IFERROR(IF(Daisy3!$M15="-","-",IF(Daisy3!$N15&lt;&gt;"","X",IF(AND(Daisy3!$M15&lt;&gt;"",Daisy3!$M15&lt;&gt;"-"),"/",""))),"")</f>
        <v/>
      </c>
      <c r="E58" s="61" t="str">
        <f>IFERROR(IF(Daisy4!$M15="-","-",IF(Daisy4!$N15&lt;&gt;"","X",IF(AND(Daisy4!$M15&lt;&gt;"",Daisy4!$M15&lt;&gt;"-"),"/",""))),"")</f>
        <v/>
      </c>
      <c r="F58" s="60" t="str">
        <f>IFERROR(IF(Daisy5!$M15="-","-",IF(Daisy5!$N15&lt;&gt;"","X",IF(AND(Daisy5!$M15&lt;&gt;"",Daisy5!$M15&lt;&gt;"-"),"/",""))),"")</f>
        <v/>
      </c>
      <c r="G58" s="59" t="str">
        <f>IFERROR(IF(Daisy6!$M15="-","-",IF(Daisy6!$N15&lt;&gt;"","X",IF(AND(Daisy6!$M15&lt;&gt;"",Daisy6!$M15&lt;&gt;"-"),"/",""))),"")</f>
        <v/>
      </c>
      <c r="H58" s="59" t="str">
        <f>IFERROR(IF(Daisy7!$M15="-","-",IF(Daisy7!$N15&lt;&gt;"","X",IF(AND(Daisy7!$M15&lt;&gt;"",Daisy7!$M15&lt;&gt;"-"),"/",""))),"")</f>
        <v/>
      </c>
      <c r="I58" s="61" t="str">
        <f>IFERROR(IF(Daisy8!$M15="-","-",IF(Daisy8!$N15&lt;&gt;"","X",IF(AND(Daisy8!$M15&lt;&gt;"",Daisy8!$M15&lt;&gt;"-"),"/",""))),"")</f>
        <v/>
      </c>
      <c r="J58" s="60" t="str">
        <f>IFERROR(IF(Daisy9!$M15="-","-",IF(Daisy9!$N15&lt;&gt;"","X",IF(AND(Daisy9!$M15&lt;&gt;"",Daisy9!$M15&lt;&gt;"-"),"/",""))),"")</f>
        <v/>
      </c>
      <c r="K58" s="59" t="str">
        <f>IFERROR(IF(Daisy10!$M15="-","-",IF(Daisy10!$N15&lt;&gt;"","X",IF(AND(Daisy10!$M15&lt;&gt;"",Daisy10!$M15&lt;&gt;"-"),"/",""))),"")</f>
        <v/>
      </c>
      <c r="L58" s="59" t="str">
        <f>IFERROR(IF(Daisy11!$M15="-","-",IF(Daisy11!$N15&lt;&gt;"","X",IF(AND(Daisy11!$M15&lt;&gt;"",Daisy11!$M15&lt;&gt;"-"),"/",""))),"")</f>
        <v/>
      </c>
      <c r="M58" s="61" t="str">
        <f>IFERROR(IF(Daisy12!$M15="-","-",IF(Daisy12!$N15&lt;&gt;"","X",IF(AND(Daisy12!$M15&lt;&gt;"",Daisy12!$M15&lt;&gt;"-"),"/",""))),"")</f>
        <v/>
      </c>
      <c r="O58" s="119"/>
      <c r="P58" s="197"/>
      <c r="Q58" s="60" t="str">
        <f>IF($P58&lt;&gt;"",IF(ISERROR(MATCH($P58,Daisy1!$L:$L,0)),IF(ISERROR(MATCH($P58,Daisy1!$Q:$Q,0)),IF(ISERROR(MATCH($P58,Daisy1!$U:$U,0)),"",IF(INDEX(Daisy1!$W:$W,MATCH($P58,Daisy1!$U:$U,0),1)&lt;&gt;"","X",IF(INDEX(Daisy1!$V:$V,MATCH($P58,Daisy1!$U:$U,0),1)&lt;&gt;"","/",""))),IF(INDEX(Daisy1!$S:$S,MATCH($P58,Daisy1!$Q:$Q,0),1)&lt;&gt;"","X",IF(INDEX(Daisy1!$R:$R,MATCH($P58,Daisy1!$Q:$Q,0),1)&lt;&gt;"","/",""))),IF(INDEX(Daisy1!$N:$N,MATCH($P58,Daisy1!$L:$L,0),1)&lt;&gt;"","X",IF(INDEX(Daisy1!$M:$M,MATCH($P58,Daisy1!$L:$L,0),1)&lt;&gt;"","/",""))),"")</f>
        <v/>
      </c>
      <c r="R58" s="59" t="str">
        <f>IF($P58&lt;&gt;"",IF(ISERROR(MATCH($P58,Daisy2!$L:$L,0)),IF(ISERROR(MATCH($P58,Daisy2!$Q:$Q,0)),IF(ISERROR(MATCH($P58,Daisy2!$U:$U,0)),"",IF(INDEX(Daisy2!$W:$W,MATCH($P58,Daisy2!$U:$U,0),1)&lt;&gt;"","X",IF(INDEX(Daisy2!$V:$V,MATCH($P58,Daisy2!$U:$U,0),1)&lt;&gt;"","/",""))),IF(INDEX(Daisy2!$S:$S,MATCH($P58,Daisy2!$Q:$Q,0),1)&lt;&gt;"","X",IF(INDEX(Daisy2!$R:$R,MATCH($P58,Daisy2!$Q:$Q,0),1)&lt;&gt;"","/",""))),IF(INDEX(Daisy2!$N:$N,MATCH($P58,Daisy2!$L:$L,0),1)&lt;&gt;"","X",IF(INDEX(Daisy2!$M:$M,MATCH($P58,Daisy2!$L:$L,0),1)&lt;&gt;"","/",""))),"")</f>
        <v/>
      </c>
      <c r="S58" s="59" t="str">
        <f>IF($P58&lt;&gt;"",IF(ISERROR(MATCH($P58,Daisy3!$L:$L,0)),IF(ISERROR(MATCH($P58,Daisy3!$Q:$Q,0)),IF(ISERROR(MATCH($P58,Daisy3!$U:$U,0)),"",IF(INDEX(Daisy3!$W:$W,MATCH($P58,Daisy3!$U:$U,0),1)&lt;&gt;"","X",IF(INDEX(Daisy3!$V:$V,MATCH($P58,Daisy3!$U:$U,0),1)&lt;&gt;"","/",""))),IF(INDEX(Daisy3!$S:$S,MATCH($P58,Daisy3!$Q:$Q,0),1)&lt;&gt;"","X",IF(INDEX(Daisy3!$R:$R,MATCH($P58,Daisy3!$Q:$Q,0),1)&lt;&gt;"","/",""))),IF(INDEX(Daisy3!$N:$N,MATCH($P58,Daisy3!$L:$L,0),1)&lt;&gt;"","X",IF(INDEX(Daisy3!$M:$M,MATCH($P58,Daisy3!$L:$L,0),1)&lt;&gt;"","/",""))),"")</f>
        <v/>
      </c>
      <c r="T58" s="61" t="str">
        <f>IF($P58&lt;&gt;"",IF(ISERROR(MATCH($P58,Daisy4!$L:$L,0)),IF(ISERROR(MATCH($P58,Daisy4!$Q:$Q,0)),IF(ISERROR(MATCH($P58,Daisy4!$U:$U,0)),"",IF(INDEX(Daisy4!$W:$W,MATCH($P58,Daisy4!$U:$U,0),1)&lt;&gt;"","X",IF(INDEX(Daisy4!$V:$V,MATCH($P58,Daisy4!$U:$U,0),1)&lt;&gt;"","/",""))),IF(INDEX(Daisy4!$S:$S,MATCH($P58,Daisy4!$Q:$Q,0),1)&lt;&gt;"","X",IF(INDEX(Daisy4!$R:$R,MATCH($P58,Daisy4!$Q:$Q,0),1)&lt;&gt;"","/",""))),IF(INDEX(Daisy4!$N:$N,MATCH($P58,Daisy4!$L:$L,0),1)&lt;&gt;"","X",IF(INDEX(Daisy4!$M:$M,MATCH($P58,Daisy4!$L:$L,0),1)&lt;&gt;"","/",""))),"")</f>
        <v/>
      </c>
      <c r="U58" s="91" t="str">
        <f>IF($P58&lt;&gt;"",IF(ISERROR(MATCH($P58,Daisy5!$L:$L,0)),IF(ISERROR(MATCH($P58,Daisy5!$Q:$Q,0)),IF(ISERROR(MATCH($P58,Daisy5!$U:$U,0)),"",IF(INDEX(Daisy5!$W:$W,MATCH($P58,Daisy5!$U:$U,0),1)&lt;&gt;"","X",IF(INDEX(Daisy5!$V:$V,MATCH($P58,Daisy5!$U:$U,0),1)&lt;&gt;"","/",""))),IF(INDEX(Daisy5!$S:$S,MATCH($P58,Daisy5!$Q:$Q,0),1)&lt;&gt;"","X",IF(INDEX(Daisy5!$R:$R,MATCH($P58,Daisy5!$Q:$Q,0),1)&lt;&gt;"","/",""))),IF(INDEX(Daisy5!$N:$N,MATCH($P58,Daisy5!$L:$L,0),1)&lt;&gt;"","X",IF(INDEX(Daisy5!$M:$M,MATCH($P58,Daisy5!$L:$L,0),1)&lt;&gt;"","/",""))),"")</f>
        <v/>
      </c>
      <c r="V58" s="59" t="str">
        <f>IF($P58&lt;&gt;"",IF(ISERROR(MATCH($P58,Daisy6!$L:$L,0)),IF(ISERROR(MATCH($P58,Daisy6!$Q:$Q,0)),IF(ISERROR(MATCH($P58,Daisy6!$U:$U,0)),"",IF(INDEX(Daisy6!$W:$W,MATCH($P58,Daisy6!$U:$U,0),1)&lt;&gt;"","X",IF(INDEX(Daisy6!$V:$V,MATCH($P58,Daisy6!$U:$U,0),1)&lt;&gt;"","/",""))),IF(INDEX(Daisy6!$S:$S,MATCH($P58,Daisy6!$Q:$Q,0),1)&lt;&gt;"","X",IF(INDEX(Daisy6!$R:$R,MATCH($P58,Daisy6!$Q:$Q,0),1)&lt;&gt;"","/",""))),IF(INDEX(Daisy6!$N:$N,MATCH($P58,Daisy6!$L:$L,0),1)&lt;&gt;"","X",IF(INDEX(Daisy6!$M:$M,MATCH($P58,Daisy6!$L:$L,0),1)&lt;&gt;"","/",""))),"")</f>
        <v/>
      </c>
      <c r="W58" s="59" t="str">
        <f>IF($P58&lt;&gt;"",IF(ISERROR(MATCH($P58,Daisy7!$L:$L,0)),IF(ISERROR(MATCH($P58,Daisy7!$Q:$Q,0)),IF(ISERROR(MATCH($P58,Daisy7!$U:$U,0)),"",IF(INDEX(Daisy7!$W:$W,MATCH($P58,Daisy7!$U:$U,0),1)&lt;&gt;"","X",IF(INDEX(Daisy7!$V:$V,MATCH($P58,Daisy7!$U:$U,0),1)&lt;&gt;"","/",""))),IF(INDEX(Daisy7!$S:$S,MATCH($P58,Daisy7!$Q:$Q,0),1)&lt;&gt;"","X",IF(INDEX(Daisy7!$R:$R,MATCH($P58,Daisy7!$Q:$Q,0),1)&lt;&gt;"","/",""))),IF(INDEX(Daisy7!$N:$N,MATCH($P58,Daisy7!$L:$L,0),1)&lt;&gt;"","X",IF(INDEX(Daisy7!$M:$M,MATCH($P58,Daisy7!$L:$L,0),1)&lt;&gt;"","/",""))),"")</f>
        <v/>
      </c>
      <c r="X58" s="61" t="str">
        <f>IF($P58&lt;&gt;"",IF(ISERROR(MATCH($P58,Daisy8!$L:$L,0)),IF(ISERROR(MATCH($P58,Daisy8!$Q:$Q,0)),IF(ISERROR(MATCH($P58,Daisy8!$U:$U,0)),"",IF(INDEX(Daisy8!$W:$W,MATCH($P58,Daisy8!$U:$U,0),1)&lt;&gt;"","X",IF(INDEX(Daisy8!$V:$V,MATCH($P58,Daisy8!$U:$U,0),1)&lt;&gt;"","/",""))),IF(INDEX(Daisy8!$S:$S,MATCH($P58,Daisy8!$Q:$Q,0),1)&lt;&gt;"","X",IF(INDEX(Daisy8!$R:$R,MATCH($P58,Daisy8!$Q:$Q,0),1)&lt;&gt;"","/",""))),IF(INDEX(Daisy8!$N:$N,MATCH($P58,Daisy8!$L:$L,0),1)&lt;&gt;"","X",IF(INDEX(Daisy8!$M:$M,MATCH($P58,Daisy8!$L:$L,0),1)&lt;&gt;"","/",""))),"")</f>
        <v/>
      </c>
      <c r="Y58" s="91" t="str">
        <f>IF($P58&lt;&gt;"",IF(ISERROR(MATCH($P58,Daisy9!$L:$L,0)),IF(ISERROR(MATCH($P58,Daisy9!$Q:$Q,0)),IF(ISERROR(MATCH($P58,Daisy9!$U:$U,0)),"",IF(INDEX(Daisy9!$W:$W,MATCH($P58,Daisy9!$U:$U,0),1)&lt;&gt;"","X",IF(INDEX(Daisy9!$V:$V,MATCH($P58,Daisy9!$U:$U,0),1)&lt;&gt;"","/",""))),IF(INDEX(Daisy9!$S:$S,MATCH($P58,Daisy9!$Q:$Q,0),1)&lt;&gt;"","X",IF(INDEX(Daisy9!$R:$R,MATCH($P58,Daisy9!$Q:$Q,0),1)&lt;&gt;"","/",""))),IF(INDEX(Daisy9!$N:$N,MATCH($P58,Daisy9!$L:$L,0),1)&lt;&gt;"","X",IF(INDEX(Daisy9!$M:$M,MATCH($P58,Daisy9!$L:$L,0),1)&lt;&gt;"","/",""))),"")</f>
        <v/>
      </c>
      <c r="Z58" s="59" t="str">
        <f>IF($P58&lt;&gt;"",IF(ISERROR(MATCH($P58,Daisy10!$L:$L,0)),IF(ISERROR(MATCH($P58,Daisy10!$Q:$Q,0)),IF(ISERROR(MATCH($P58,Daisy10!$U:$U,0)),"",IF(INDEX(Daisy10!$W:$W,MATCH($P58,Daisy10!$U:$U,0),1)&lt;&gt;"","X",IF(INDEX(Daisy10!$V:$V,MATCH($P58,Daisy10!$U:$U,0),1)&lt;&gt;"","/",""))),IF(INDEX(Daisy10!$S:$S,MATCH($P58,Daisy10!$Q:$Q,0),1)&lt;&gt;"","X",IF(INDEX(Daisy10!$R:$R,MATCH($P58,Daisy10!$Q:$Q,0),1)&lt;&gt;"","/",""))),IF(INDEX(Daisy10!$N:$N,MATCH($P58,Daisy10!$L:$L,0),1)&lt;&gt;"","X",IF(INDEX(Daisy10!$M:$M,MATCH($P58,Daisy10!$L:$L,0),1)&lt;&gt;"","/",""))),"")</f>
        <v/>
      </c>
      <c r="AA58" s="59" t="str">
        <f>IF($P58&lt;&gt;"",IF(ISERROR(MATCH($P58,Daisy11!$L:$L,0)),IF(ISERROR(MATCH($P58,Daisy11!$Q:$Q,0)),IF(ISERROR(MATCH($P58,Daisy11!$U:$U,0)),"",IF(INDEX(Daisy11!$W:$W,MATCH($P58,Daisy11!$U:$U,0),1)&lt;&gt;"","X",IF(INDEX(Daisy11!$V:$V,MATCH($P58,Daisy11!$U:$U,0),1)&lt;&gt;"","/",""))),IF(INDEX(Daisy11!$S:$S,MATCH($P58,Daisy11!$Q:$Q,0),1)&lt;&gt;"","X",IF(INDEX(Daisy11!$R:$R,MATCH($P58,Daisy11!$Q:$Q,0),1)&lt;&gt;"","/",""))),IF(INDEX(Daisy11!$N:$N,MATCH($P58,Daisy11!$L:$L,0),1)&lt;&gt;"","X",IF(INDEX(Daisy11!$M:$M,MATCH($P58,Daisy11!$L:$L,0),1)&lt;&gt;"","/",""))),"")</f>
        <v/>
      </c>
      <c r="AB58" s="61" t="str">
        <f>IF($P58&lt;&gt;"",IF(ISERROR(MATCH($P58,Daisy12!$L:$L,0)),IF(ISERROR(MATCH($P58,Daisy12!$Q:$Q,0)),IF(ISERROR(MATCH($P58,Daisy12!$U:$U,0)),"",IF(INDEX(Daisy12!$W:$W,MATCH($P58,Daisy12!$U:$U,0),1)&lt;&gt;"","X",IF(INDEX(Daisy12!$V:$V,MATCH($P58,Daisy12!$U:$U,0),1)&lt;&gt;"","/",""))),IF(INDEX(Daisy12!$S:$S,MATCH($P58,Daisy12!$Q:$Q,0),1)&lt;&gt;"","X",IF(INDEX(Daisy12!$R:$R,MATCH($P58,Daisy12!$Q:$Q,0),1)&lt;&gt;"","/",""))),IF(INDEX(Daisy12!$N:$N,MATCH($P58,Daisy12!$L:$L,0),1)&lt;&gt;"","X",IF(INDEX(Daisy12!$M:$M,MATCH($P58,Daisy12!$L:$L,0),1)&lt;&gt;"","/",""))),"")</f>
        <v/>
      </c>
    </row>
    <row r="59" spans="1:28" ht="15.75" thickBot="1">
      <c r="A59" s="79" t="s">
        <v>134</v>
      </c>
      <c r="B59" s="72" t="str">
        <f>IFERROR(IF(Daisy1!$M16="-","-",IF(Daisy1!$N16&lt;&gt;"","X",IF(AND(Daisy1!$M16&lt;&gt;"",Daisy1!$M16&lt;&gt;"-"),"/",""))),"")</f>
        <v/>
      </c>
      <c r="C59" s="73" t="str">
        <f>IFERROR(IF(Daisy2!$M16="-","-",IF(Daisy2!$N16&lt;&gt;"","X",IF(AND(Daisy2!$M16&lt;&gt;"",Daisy2!$M16&lt;&gt;"-"),"/",""))),"")</f>
        <v/>
      </c>
      <c r="D59" s="73" t="str">
        <f>IFERROR(IF(Daisy3!$M16="-","-",IF(Daisy3!$N16&lt;&gt;"","X",IF(AND(Daisy3!$M16&lt;&gt;"",Daisy3!$M16&lt;&gt;"-"),"/",""))),"")</f>
        <v/>
      </c>
      <c r="E59" s="74" t="str">
        <f>IFERROR(IF(Daisy4!$M16="-","-",IF(Daisy4!$N16&lt;&gt;"","X",IF(AND(Daisy4!$M16&lt;&gt;"",Daisy4!$M16&lt;&gt;"-"),"/",""))),"")</f>
        <v/>
      </c>
      <c r="F59" s="72" t="str">
        <f>IFERROR(IF(Daisy5!$M16="-","-",IF(Daisy5!$N16&lt;&gt;"","X",IF(AND(Daisy5!$M16&lt;&gt;"",Daisy5!$M16&lt;&gt;"-"),"/",""))),"")</f>
        <v/>
      </c>
      <c r="G59" s="73" t="str">
        <f>IFERROR(IF(Daisy6!$M16="-","-",IF(Daisy6!$N16&lt;&gt;"","X",IF(AND(Daisy6!$M16&lt;&gt;"",Daisy6!$M16&lt;&gt;"-"),"/",""))),"")</f>
        <v/>
      </c>
      <c r="H59" s="73" t="str">
        <f>IFERROR(IF(Daisy7!$M16="-","-",IF(Daisy7!$N16&lt;&gt;"","X",IF(AND(Daisy7!$M16&lt;&gt;"",Daisy7!$M16&lt;&gt;"-"),"/",""))),"")</f>
        <v/>
      </c>
      <c r="I59" s="74" t="str">
        <f>IFERROR(IF(Daisy8!$M16="-","-",IF(Daisy8!$N16&lt;&gt;"","X",IF(AND(Daisy8!$M16&lt;&gt;"",Daisy8!$M16&lt;&gt;"-"),"/",""))),"")</f>
        <v/>
      </c>
      <c r="J59" s="72" t="str">
        <f>IFERROR(IF(Daisy9!$M16="-","-",IF(Daisy9!$N16&lt;&gt;"","X",IF(AND(Daisy9!$M16&lt;&gt;"",Daisy9!$M16&lt;&gt;"-"),"/",""))),"")</f>
        <v/>
      </c>
      <c r="K59" s="73" t="str">
        <f>IFERROR(IF(Daisy10!$M16="-","-",IF(Daisy10!$N16&lt;&gt;"","X",IF(AND(Daisy10!$M16&lt;&gt;"",Daisy10!$M16&lt;&gt;"-"),"/",""))),"")</f>
        <v/>
      </c>
      <c r="L59" s="73" t="str">
        <f>IFERROR(IF(Daisy11!$M16="-","-",IF(Daisy11!$N16&lt;&gt;"","X",IF(AND(Daisy11!$M16&lt;&gt;"",Daisy11!$M16&lt;&gt;"-"),"/",""))),"")</f>
        <v/>
      </c>
      <c r="M59" s="74" t="str">
        <f>IFERROR(IF(Daisy12!$M16="-","-",IF(Daisy12!$N16&lt;&gt;"","X",IF(AND(Daisy12!$M16&lt;&gt;"",Daisy12!$M16&lt;&gt;"-"),"/",""))),"")</f>
        <v/>
      </c>
      <c r="O59" s="119"/>
      <c r="P59" s="197"/>
      <c r="Q59" s="60" t="str">
        <f>IF($P59&lt;&gt;"",IF(ISERROR(MATCH($P59,Daisy1!$L:$L,0)),IF(ISERROR(MATCH($P59,Daisy1!$Q:$Q,0)),IF(ISERROR(MATCH($P59,Daisy1!$U:$U,0)),"",IF(INDEX(Daisy1!$W:$W,MATCH($P59,Daisy1!$U:$U,0),1)&lt;&gt;"","X",IF(INDEX(Daisy1!$V:$V,MATCH($P59,Daisy1!$U:$U,0),1)&lt;&gt;"","/",""))),IF(INDEX(Daisy1!$S:$S,MATCH($P59,Daisy1!$Q:$Q,0),1)&lt;&gt;"","X",IF(INDEX(Daisy1!$R:$R,MATCH($P59,Daisy1!$Q:$Q,0),1)&lt;&gt;"","/",""))),IF(INDEX(Daisy1!$N:$N,MATCH($P59,Daisy1!$L:$L,0),1)&lt;&gt;"","X",IF(INDEX(Daisy1!$M:$M,MATCH($P59,Daisy1!$L:$L,0),1)&lt;&gt;"","/",""))),"")</f>
        <v/>
      </c>
      <c r="R59" s="59" t="str">
        <f>IF($P59&lt;&gt;"",IF(ISERROR(MATCH($P59,Daisy2!$L:$L,0)),IF(ISERROR(MATCH($P59,Daisy2!$Q:$Q,0)),IF(ISERROR(MATCH($P59,Daisy2!$U:$U,0)),"",IF(INDEX(Daisy2!$W:$W,MATCH($P59,Daisy2!$U:$U,0),1)&lt;&gt;"","X",IF(INDEX(Daisy2!$V:$V,MATCH($P59,Daisy2!$U:$U,0),1)&lt;&gt;"","/",""))),IF(INDEX(Daisy2!$S:$S,MATCH($P59,Daisy2!$Q:$Q,0),1)&lt;&gt;"","X",IF(INDEX(Daisy2!$R:$R,MATCH($P59,Daisy2!$Q:$Q,0),1)&lt;&gt;"","/",""))),IF(INDEX(Daisy2!$N:$N,MATCH($P59,Daisy2!$L:$L,0),1)&lt;&gt;"","X",IF(INDEX(Daisy2!$M:$M,MATCH($P59,Daisy2!$L:$L,0),1)&lt;&gt;"","/",""))),"")</f>
        <v/>
      </c>
      <c r="S59" s="59" t="str">
        <f>IF($P59&lt;&gt;"",IF(ISERROR(MATCH($P59,Daisy3!$L:$L,0)),IF(ISERROR(MATCH($P59,Daisy3!$Q:$Q,0)),IF(ISERROR(MATCH($P59,Daisy3!$U:$U,0)),"",IF(INDEX(Daisy3!$W:$W,MATCH($P59,Daisy3!$U:$U,0),1)&lt;&gt;"","X",IF(INDEX(Daisy3!$V:$V,MATCH($P59,Daisy3!$U:$U,0),1)&lt;&gt;"","/",""))),IF(INDEX(Daisy3!$S:$S,MATCH($P59,Daisy3!$Q:$Q,0),1)&lt;&gt;"","X",IF(INDEX(Daisy3!$R:$R,MATCH($P59,Daisy3!$Q:$Q,0),1)&lt;&gt;"","/",""))),IF(INDEX(Daisy3!$N:$N,MATCH($P59,Daisy3!$L:$L,0),1)&lt;&gt;"","X",IF(INDEX(Daisy3!$M:$M,MATCH($P59,Daisy3!$L:$L,0),1)&lt;&gt;"","/",""))),"")</f>
        <v/>
      </c>
      <c r="T59" s="61" t="str">
        <f>IF($P59&lt;&gt;"",IF(ISERROR(MATCH($P59,Daisy4!$L:$L,0)),IF(ISERROR(MATCH($P59,Daisy4!$Q:$Q,0)),IF(ISERROR(MATCH($P59,Daisy4!$U:$U,0)),"",IF(INDEX(Daisy4!$W:$W,MATCH($P59,Daisy4!$U:$U,0),1)&lt;&gt;"","X",IF(INDEX(Daisy4!$V:$V,MATCH($P59,Daisy4!$U:$U,0),1)&lt;&gt;"","/",""))),IF(INDEX(Daisy4!$S:$S,MATCH($P59,Daisy4!$Q:$Q,0),1)&lt;&gt;"","X",IF(INDEX(Daisy4!$R:$R,MATCH($P59,Daisy4!$Q:$Q,0),1)&lt;&gt;"","/",""))),IF(INDEX(Daisy4!$N:$N,MATCH($P59,Daisy4!$L:$L,0),1)&lt;&gt;"","X",IF(INDEX(Daisy4!$M:$M,MATCH($P59,Daisy4!$L:$L,0),1)&lt;&gt;"","/",""))),"")</f>
        <v/>
      </c>
      <c r="U59" s="91" t="str">
        <f>IF($P59&lt;&gt;"",IF(ISERROR(MATCH($P59,Daisy5!$L:$L,0)),IF(ISERROR(MATCH($P59,Daisy5!$Q:$Q,0)),IF(ISERROR(MATCH($P59,Daisy5!$U:$U,0)),"",IF(INDEX(Daisy5!$W:$W,MATCH($P59,Daisy5!$U:$U,0),1)&lt;&gt;"","X",IF(INDEX(Daisy5!$V:$V,MATCH($P59,Daisy5!$U:$U,0),1)&lt;&gt;"","/",""))),IF(INDEX(Daisy5!$S:$S,MATCH($P59,Daisy5!$Q:$Q,0),1)&lt;&gt;"","X",IF(INDEX(Daisy5!$R:$R,MATCH($P59,Daisy5!$Q:$Q,0),1)&lt;&gt;"","/",""))),IF(INDEX(Daisy5!$N:$N,MATCH($P59,Daisy5!$L:$L,0),1)&lt;&gt;"","X",IF(INDEX(Daisy5!$M:$M,MATCH($P59,Daisy5!$L:$L,0),1)&lt;&gt;"","/",""))),"")</f>
        <v/>
      </c>
      <c r="V59" s="59" t="str">
        <f>IF($P59&lt;&gt;"",IF(ISERROR(MATCH($P59,Daisy6!$L:$L,0)),IF(ISERROR(MATCH($P59,Daisy6!$Q:$Q,0)),IF(ISERROR(MATCH($P59,Daisy6!$U:$U,0)),"",IF(INDEX(Daisy6!$W:$W,MATCH($P59,Daisy6!$U:$U,0),1)&lt;&gt;"","X",IF(INDEX(Daisy6!$V:$V,MATCH($P59,Daisy6!$U:$U,0),1)&lt;&gt;"","/",""))),IF(INDEX(Daisy6!$S:$S,MATCH($P59,Daisy6!$Q:$Q,0),1)&lt;&gt;"","X",IF(INDEX(Daisy6!$R:$R,MATCH($P59,Daisy6!$Q:$Q,0),1)&lt;&gt;"","/",""))),IF(INDEX(Daisy6!$N:$N,MATCH($P59,Daisy6!$L:$L,0),1)&lt;&gt;"","X",IF(INDEX(Daisy6!$M:$M,MATCH($P59,Daisy6!$L:$L,0),1)&lt;&gt;"","/",""))),"")</f>
        <v/>
      </c>
      <c r="W59" s="59" t="str">
        <f>IF($P59&lt;&gt;"",IF(ISERROR(MATCH($P59,Daisy7!$L:$L,0)),IF(ISERROR(MATCH($P59,Daisy7!$Q:$Q,0)),IF(ISERROR(MATCH($P59,Daisy7!$U:$U,0)),"",IF(INDEX(Daisy7!$W:$W,MATCH($P59,Daisy7!$U:$U,0),1)&lt;&gt;"","X",IF(INDEX(Daisy7!$V:$V,MATCH($P59,Daisy7!$U:$U,0),1)&lt;&gt;"","/",""))),IF(INDEX(Daisy7!$S:$S,MATCH($P59,Daisy7!$Q:$Q,0),1)&lt;&gt;"","X",IF(INDEX(Daisy7!$R:$R,MATCH($P59,Daisy7!$Q:$Q,0),1)&lt;&gt;"","/",""))),IF(INDEX(Daisy7!$N:$N,MATCH($P59,Daisy7!$L:$L,0),1)&lt;&gt;"","X",IF(INDEX(Daisy7!$M:$M,MATCH($P59,Daisy7!$L:$L,0),1)&lt;&gt;"","/",""))),"")</f>
        <v/>
      </c>
      <c r="X59" s="61" t="str">
        <f>IF($P59&lt;&gt;"",IF(ISERROR(MATCH($P59,Daisy8!$L:$L,0)),IF(ISERROR(MATCH($P59,Daisy8!$Q:$Q,0)),IF(ISERROR(MATCH($P59,Daisy8!$U:$U,0)),"",IF(INDEX(Daisy8!$W:$W,MATCH($P59,Daisy8!$U:$U,0),1)&lt;&gt;"","X",IF(INDEX(Daisy8!$V:$V,MATCH($P59,Daisy8!$U:$U,0),1)&lt;&gt;"","/",""))),IF(INDEX(Daisy8!$S:$S,MATCH($P59,Daisy8!$Q:$Q,0),1)&lt;&gt;"","X",IF(INDEX(Daisy8!$R:$R,MATCH($P59,Daisy8!$Q:$Q,0),1)&lt;&gt;"","/",""))),IF(INDEX(Daisy8!$N:$N,MATCH($P59,Daisy8!$L:$L,0),1)&lt;&gt;"","X",IF(INDEX(Daisy8!$M:$M,MATCH($P59,Daisy8!$L:$L,0),1)&lt;&gt;"","/",""))),"")</f>
        <v/>
      </c>
      <c r="Y59" s="91" t="str">
        <f>IF($P59&lt;&gt;"",IF(ISERROR(MATCH($P59,Daisy9!$L:$L,0)),IF(ISERROR(MATCH($P59,Daisy9!$Q:$Q,0)),IF(ISERROR(MATCH($P59,Daisy9!$U:$U,0)),"",IF(INDEX(Daisy9!$W:$W,MATCH($P59,Daisy9!$U:$U,0),1)&lt;&gt;"","X",IF(INDEX(Daisy9!$V:$V,MATCH($P59,Daisy9!$U:$U,0),1)&lt;&gt;"","/",""))),IF(INDEX(Daisy9!$S:$S,MATCH($P59,Daisy9!$Q:$Q,0),1)&lt;&gt;"","X",IF(INDEX(Daisy9!$R:$R,MATCH($P59,Daisy9!$Q:$Q,0),1)&lt;&gt;"","/",""))),IF(INDEX(Daisy9!$N:$N,MATCH($P59,Daisy9!$L:$L,0),1)&lt;&gt;"","X",IF(INDEX(Daisy9!$M:$M,MATCH($P59,Daisy9!$L:$L,0),1)&lt;&gt;"","/",""))),"")</f>
        <v/>
      </c>
      <c r="Z59" s="59" t="str">
        <f>IF($P59&lt;&gt;"",IF(ISERROR(MATCH($P59,Daisy10!$L:$L,0)),IF(ISERROR(MATCH($P59,Daisy10!$Q:$Q,0)),IF(ISERROR(MATCH($P59,Daisy10!$U:$U,0)),"",IF(INDEX(Daisy10!$W:$W,MATCH($P59,Daisy10!$U:$U,0),1)&lt;&gt;"","X",IF(INDEX(Daisy10!$V:$V,MATCH($P59,Daisy10!$U:$U,0),1)&lt;&gt;"","/",""))),IF(INDEX(Daisy10!$S:$S,MATCH($P59,Daisy10!$Q:$Q,0),1)&lt;&gt;"","X",IF(INDEX(Daisy10!$R:$R,MATCH($P59,Daisy10!$Q:$Q,0),1)&lt;&gt;"","/",""))),IF(INDEX(Daisy10!$N:$N,MATCH($P59,Daisy10!$L:$L,0),1)&lt;&gt;"","X",IF(INDEX(Daisy10!$M:$M,MATCH($P59,Daisy10!$L:$L,0),1)&lt;&gt;"","/",""))),"")</f>
        <v/>
      </c>
      <c r="AA59" s="59" t="str">
        <f>IF($P59&lt;&gt;"",IF(ISERROR(MATCH($P59,Daisy11!$L:$L,0)),IF(ISERROR(MATCH($P59,Daisy11!$Q:$Q,0)),IF(ISERROR(MATCH($P59,Daisy11!$U:$U,0)),"",IF(INDEX(Daisy11!$W:$W,MATCH($P59,Daisy11!$U:$U,0),1)&lt;&gt;"","X",IF(INDEX(Daisy11!$V:$V,MATCH($P59,Daisy11!$U:$U,0),1)&lt;&gt;"","/",""))),IF(INDEX(Daisy11!$S:$S,MATCH($P59,Daisy11!$Q:$Q,0),1)&lt;&gt;"","X",IF(INDEX(Daisy11!$R:$R,MATCH($P59,Daisy11!$Q:$Q,0),1)&lt;&gt;"","/",""))),IF(INDEX(Daisy11!$N:$N,MATCH($P59,Daisy11!$L:$L,0),1)&lt;&gt;"","X",IF(INDEX(Daisy11!$M:$M,MATCH($P59,Daisy11!$L:$L,0),1)&lt;&gt;"","/",""))),"")</f>
        <v/>
      </c>
      <c r="AB59" s="61" t="str">
        <f>IF($P59&lt;&gt;"",IF(ISERROR(MATCH($P59,Daisy12!$L:$L,0)),IF(ISERROR(MATCH($P59,Daisy12!$Q:$Q,0)),IF(ISERROR(MATCH($P59,Daisy12!$U:$U,0)),"",IF(INDEX(Daisy12!$W:$W,MATCH($P59,Daisy12!$U:$U,0),1)&lt;&gt;"","X",IF(INDEX(Daisy12!$V:$V,MATCH($P59,Daisy12!$U:$U,0),1)&lt;&gt;"","/",""))),IF(INDEX(Daisy12!$S:$S,MATCH($P59,Daisy12!$Q:$Q,0),1)&lt;&gt;"","X",IF(INDEX(Daisy12!$R:$R,MATCH($P59,Daisy12!$Q:$Q,0),1)&lt;&gt;"","/",""))),IF(INDEX(Daisy12!$N:$N,MATCH($P59,Daisy12!$L:$L,0),1)&lt;&gt;"","X",IF(INDEX(Daisy12!$M:$M,MATCH($P59,Daisy12!$L:$L,0),1)&lt;&gt;"","/",""))),"")</f>
        <v/>
      </c>
    </row>
    <row r="60" spans="1:28" ht="15.75" thickBot="1">
      <c r="A60" s="68" t="s">
        <v>135</v>
      </c>
      <c r="B60" s="83"/>
      <c r="C60" s="83"/>
      <c r="D60" s="83"/>
      <c r="E60" s="83"/>
      <c r="F60" s="83"/>
      <c r="G60" s="83"/>
      <c r="H60" s="83"/>
      <c r="I60" s="83"/>
      <c r="J60" s="83"/>
      <c r="K60" s="83"/>
      <c r="L60" s="83"/>
      <c r="M60" s="84"/>
      <c r="O60" s="119"/>
      <c r="P60" s="197"/>
      <c r="Q60" s="60" t="str">
        <f>IF($P60&lt;&gt;"",IF(ISERROR(MATCH($P60,Daisy1!$L:$L,0)),IF(ISERROR(MATCH($P60,Daisy1!$Q:$Q,0)),IF(ISERROR(MATCH($P60,Daisy1!$U:$U,0)),"",IF(INDEX(Daisy1!$W:$W,MATCH($P60,Daisy1!$U:$U,0),1)&lt;&gt;"","X",IF(INDEX(Daisy1!$V:$V,MATCH($P60,Daisy1!$U:$U,0),1)&lt;&gt;"","/",""))),IF(INDEX(Daisy1!$S:$S,MATCH($P60,Daisy1!$Q:$Q,0),1)&lt;&gt;"","X",IF(INDEX(Daisy1!$R:$R,MATCH($P60,Daisy1!$Q:$Q,0),1)&lt;&gt;"","/",""))),IF(INDEX(Daisy1!$N:$N,MATCH($P60,Daisy1!$L:$L,0),1)&lt;&gt;"","X",IF(INDEX(Daisy1!$M:$M,MATCH($P60,Daisy1!$L:$L,0),1)&lt;&gt;"","/",""))),"")</f>
        <v/>
      </c>
      <c r="R60" s="59" t="str">
        <f>IF($P60&lt;&gt;"",IF(ISERROR(MATCH($P60,Daisy2!$L:$L,0)),IF(ISERROR(MATCH($P60,Daisy2!$Q:$Q,0)),IF(ISERROR(MATCH($P60,Daisy2!$U:$U,0)),"",IF(INDEX(Daisy2!$W:$W,MATCH($P60,Daisy2!$U:$U,0),1)&lt;&gt;"","X",IF(INDEX(Daisy2!$V:$V,MATCH($P60,Daisy2!$U:$U,0),1)&lt;&gt;"","/",""))),IF(INDEX(Daisy2!$S:$S,MATCH($P60,Daisy2!$Q:$Q,0),1)&lt;&gt;"","X",IF(INDEX(Daisy2!$R:$R,MATCH($P60,Daisy2!$Q:$Q,0),1)&lt;&gt;"","/",""))),IF(INDEX(Daisy2!$N:$N,MATCH($P60,Daisy2!$L:$L,0),1)&lt;&gt;"","X",IF(INDEX(Daisy2!$M:$M,MATCH($P60,Daisy2!$L:$L,0),1)&lt;&gt;"","/",""))),"")</f>
        <v/>
      </c>
      <c r="S60" s="59" t="str">
        <f>IF($P60&lt;&gt;"",IF(ISERROR(MATCH($P60,Daisy3!$L:$L,0)),IF(ISERROR(MATCH($P60,Daisy3!$Q:$Q,0)),IF(ISERROR(MATCH($P60,Daisy3!$U:$U,0)),"",IF(INDEX(Daisy3!$W:$W,MATCH($P60,Daisy3!$U:$U,0),1)&lt;&gt;"","X",IF(INDEX(Daisy3!$V:$V,MATCH($P60,Daisy3!$U:$U,0),1)&lt;&gt;"","/",""))),IF(INDEX(Daisy3!$S:$S,MATCH($P60,Daisy3!$Q:$Q,0),1)&lt;&gt;"","X",IF(INDEX(Daisy3!$R:$R,MATCH($P60,Daisy3!$Q:$Q,0),1)&lt;&gt;"","/",""))),IF(INDEX(Daisy3!$N:$N,MATCH($P60,Daisy3!$L:$L,0),1)&lt;&gt;"","X",IF(INDEX(Daisy3!$M:$M,MATCH($P60,Daisy3!$L:$L,0),1)&lt;&gt;"","/",""))),"")</f>
        <v/>
      </c>
      <c r="T60" s="61" t="str">
        <f>IF($P60&lt;&gt;"",IF(ISERROR(MATCH($P60,Daisy4!$L:$L,0)),IF(ISERROR(MATCH($P60,Daisy4!$Q:$Q,0)),IF(ISERROR(MATCH($P60,Daisy4!$U:$U,0)),"",IF(INDEX(Daisy4!$W:$W,MATCH($P60,Daisy4!$U:$U,0),1)&lt;&gt;"","X",IF(INDEX(Daisy4!$V:$V,MATCH($P60,Daisy4!$U:$U,0),1)&lt;&gt;"","/",""))),IF(INDEX(Daisy4!$S:$S,MATCH($P60,Daisy4!$Q:$Q,0),1)&lt;&gt;"","X",IF(INDEX(Daisy4!$R:$R,MATCH($P60,Daisy4!$Q:$Q,0),1)&lt;&gt;"","/",""))),IF(INDEX(Daisy4!$N:$N,MATCH($P60,Daisy4!$L:$L,0),1)&lt;&gt;"","X",IF(INDEX(Daisy4!$M:$M,MATCH($P60,Daisy4!$L:$L,0),1)&lt;&gt;"","/",""))),"")</f>
        <v/>
      </c>
      <c r="U60" s="91" t="str">
        <f>IF($P60&lt;&gt;"",IF(ISERROR(MATCH($P60,Daisy5!$L:$L,0)),IF(ISERROR(MATCH($P60,Daisy5!$Q:$Q,0)),IF(ISERROR(MATCH($P60,Daisy5!$U:$U,0)),"",IF(INDEX(Daisy5!$W:$W,MATCH($P60,Daisy5!$U:$U,0),1)&lt;&gt;"","X",IF(INDEX(Daisy5!$V:$V,MATCH($P60,Daisy5!$U:$U,0),1)&lt;&gt;"","/",""))),IF(INDEX(Daisy5!$S:$S,MATCH($P60,Daisy5!$Q:$Q,0),1)&lt;&gt;"","X",IF(INDEX(Daisy5!$R:$R,MATCH($P60,Daisy5!$Q:$Q,0),1)&lt;&gt;"","/",""))),IF(INDEX(Daisy5!$N:$N,MATCH($P60,Daisy5!$L:$L,0),1)&lt;&gt;"","X",IF(INDEX(Daisy5!$M:$M,MATCH($P60,Daisy5!$L:$L,0),1)&lt;&gt;"","/",""))),"")</f>
        <v/>
      </c>
      <c r="V60" s="59" t="str">
        <f>IF($P60&lt;&gt;"",IF(ISERROR(MATCH($P60,Daisy6!$L:$L,0)),IF(ISERROR(MATCH($P60,Daisy6!$Q:$Q,0)),IF(ISERROR(MATCH($P60,Daisy6!$U:$U,0)),"",IF(INDEX(Daisy6!$W:$W,MATCH($P60,Daisy6!$U:$U,0),1)&lt;&gt;"","X",IF(INDEX(Daisy6!$V:$V,MATCH($P60,Daisy6!$U:$U,0),1)&lt;&gt;"","/",""))),IF(INDEX(Daisy6!$S:$S,MATCH($P60,Daisy6!$Q:$Q,0),1)&lt;&gt;"","X",IF(INDEX(Daisy6!$R:$R,MATCH($P60,Daisy6!$Q:$Q,0),1)&lt;&gt;"","/",""))),IF(INDEX(Daisy6!$N:$N,MATCH($P60,Daisy6!$L:$L,0),1)&lt;&gt;"","X",IF(INDEX(Daisy6!$M:$M,MATCH($P60,Daisy6!$L:$L,0),1)&lt;&gt;"","/",""))),"")</f>
        <v/>
      </c>
      <c r="W60" s="59" t="str">
        <f>IF($P60&lt;&gt;"",IF(ISERROR(MATCH($P60,Daisy7!$L:$L,0)),IF(ISERROR(MATCH($P60,Daisy7!$Q:$Q,0)),IF(ISERROR(MATCH($P60,Daisy7!$U:$U,0)),"",IF(INDEX(Daisy7!$W:$W,MATCH($P60,Daisy7!$U:$U,0),1)&lt;&gt;"","X",IF(INDEX(Daisy7!$V:$V,MATCH($P60,Daisy7!$U:$U,0),1)&lt;&gt;"","/",""))),IF(INDEX(Daisy7!$S:$S,MATCH($P60,Daisy7!$Q:$Q,0),1)&lt;&gt;"","X",IF(INDEX(Daisy7!$R:$R,MATCH($P60,Daisy7!$Q:$Q,0),1)&lt;&gt;"","/",""))),IF(INDEX(Daisy7!$N:$N,MATCH($P60,Daisy7!$L:$L,0),1)&lt;&gt;"","X",IF(INDEX(Daisy7!$M:$M,MATCH($P60,Daisy7!$L:$L,0),1)&lt;&gt;"","/",""))),"")</f>
        <v/>
      </c>
      <c r="X60" s="61" t="str">
        <f>IF($P60&lt;&gt;"",IF(ISERROR(MATCH($P60,Daisy8!$L:$L,0)),IF(ISERROR(MATCH($P60,Daisy8!$Q:$Q,0)),IF(ISERROR(MATCH($P60,Daisy8!$U:$U,0)),"",IF(INDEX(Daisy8!$W:$W,MATCH($P60,Daisy8!$U:$U,0),1)&lt;&gt;"","X",IF(INDEX(Daisy8!$V:$V,MATCH($P60,Daisy8!$U:$U,0),1)&lt;&gt;"","/",""))),IF(INDEX(Daisy8!$S:$S,MATCH($P60,Daisy8!$Q:$Q,0),1)&lt;&gt;"","X",IF(INDEX(Daisy8!$R:$R,MATCH($P60,Daisy8!$Q:$Q,0),1)&lt;&gt;"","/",""))),IF(INDEX(Daisy8!$N:$N,MATCH($P60,Daisy8!$L:$L,0),1)&lt;&gt;"","X",IF(INDEX(Daisy8!$M:$M,MATCH($P60,Daisy8!$L:$L,0),1)&lt;&gt;"","/",""))),"")</f>
        <v/>
      </c>
      <c r="Y60" s="91" t="str">
        <f>IF($P60&lt;&gt;"",IF(ISERROR(MATCH($P60,Daisy9!$L:$L,0)),IF(ISERROR(MATCH($P60,Daisy9!$Q:$Q,0)),IF(ISERROR(MATCH($P60,Daisy9!$U:$U,0)),"",IF(INDEX(Daisy9!$W:$W,MATCH($P60,Daisy9!$U:$U,0),1)&lt;&gt;"","X",IF(INDEX(Daisy9!$V:$V,MATCH($P60,Daisy9!$U:$U,0),1)&lt;&gt;"","/",""))),IF(INDEX(Daisy9!$S:$S,MATCH($P60,Daisy9!$Q:$Q,0),1)&lt;&gt;"","X",IF(INDEX(Daisy9!$R:$R,MATCH($P60,Daisy9!$Q:$Q,0),1)&lt;&gt;"","/",""))),IF(INDEX(Daisy9!$N:$N,MATCH($P60,Daisy9!$L:$L,0),1)&lt;&gt;"","X",IF(INDEX(Daisy9!$M:$M,MATCH($P60,Daisy9!$L:$L,0),1)&lt;&gt;"","/",""))),"")</f>
        <v/>
      </c>
      <c r="Z60" s="59" t="str">
        <f>IF($P60&lt;&gt;"",IF(ISERROR(MATCH($P60,Daisy10!$L:$L,0)),IF(ISERROR(MATCH($P60,Daisy10!$Q:$Q,0)),IF(ISERROR(MATCH($P60,Daisy10!$U:$U,0)),"",IF(INDEX(Daisy10!$W:$W,MATCH($P60,Daisy10!$U:$U,0),1)&lt;&gt;"","X",IF(INDEX(Daisy10!$V:$V,MATCH($P60,Daisy10!$U:$U,0),1)&lt;&gt;"","/",""))),IF(INDEX(Daisy10!$S:$S,MATCH($P60,Daisy10!$Q:$Q,0),1)&lt;&gt;"","X",IF(INDEX(Daisy10!$R:$R,MATCH($P60,Daisy10!$Q:$Q,0),1)&lt;&gt;"","/",""))),IF(INDEX(Daisy10!$N:$N,MATCH($P60,Daisy10!$L:$L,0),1)&lt;&gt;"","X",IF(INDEX(Daisy10!$M:$M,MATCH($P60,Daisy10!$L:$L,0),1)&lt;&gt;"","/",""))),"")</f>
        <v/>
      </c>
      <c r="AA60" s="59" t="str">
        <f>IF($P60&lt;&gt;"",IF(ISERROR(MATCH($P60,Daisy11!$L:$L,0)),IF(ISERROR(MATCH($P60,Daisy11!$Q:$Q,0)),IF(ISERROR(MATCH($P60,Daisy11!$U:$U,0)),"",IF(INDEX(Daisy11!$W:$W,MATCH($P60,Daisy11!$U:$U,0),1)&lt;&gt;"","X",IF(INDEX(Daisy11!$V:$V,MATCH($P60,Daisy11!$U:$U,0),1)&lt;&gt;"","/",""))),IF(INDEX(Daisy11!$S:$S,MATCH($P60,Daisy11!$Q:$Q,0),1)&lt;&gt;"","X",IF(INDEX(Daisy11!$R:$R,MATCH($P60,Daisy11!$Q:$Q,0),1)&lt;&gt;"","/",""))),IF(INDEX(Daisy11!$N:$N,MATCH($P60,Daisy11!$L:$L,0),1)&lt;&gt;"","X",IF(INDEX(Daisy11!$M:$M,MATCH($P60,Daisy11!$L:$L,0),1)&lt;&gt;"","/",""))),"")</f>
        <v/>
      </c>
      <c r="AB60" s="61" t="str">
        <f>IF($P60&lt;&gt;"",IF(ISERROR(MATCH($P60,Daisy12!$L:$L,0)),IF(ISERROR(MATCH($P60,Daisy12!$Q:$Q,0)),IF(ISERROR(MATCH($P60,Daisy12!$U:$U,0)),"",IF(INDEX(Daisy12!$W:$W,MATCH($P60,Daisy12!$U:$U,0),1)&lt;&gt;"","X",IF(INDEX(Daisy12!$V:$V,MATCH($P60,Daisy12!$U:$U,0),1)&lt;&gt;"","/",""))),IF(INDEX(Daisy12!$S:$S,MATCH($P60,Daisy12!$Q:$Q,0),1)&lt;&gt;"","X",IF(INDEX(Daisy12!$R:$R,MATCH($P60,Daisy12!$Q:$Q,0),1)&lt;&gt;"","/",""))),IF(INDEX(Daisy12!$N:$N,MATCH($P60,Daisy12!$L:$L,0),1)&lt;&gt;"","X",IF(INDEX(Daisy12!$M:$M,MATCH($P60,Daisy12!$L:$L,0),1)&lt;&gt;"","/",""))),"")</f>
        <v/>
      </c>
    </row>
    <row r="61" spans="1:28">
      <c r="A61" s="82" t="s">
        <v>136</v>
      </c>
      <c r="B61" s="65" t="str">
        <f>IFERROR(IF(Daisy1!$M23="-","-",IF(Daisy1!$N23&lt;&gt;"","X",IF(AND(Daisy1!$M23&lt;&gt;"",Daisy1!$M23&lt;&gt;"-"),"/",""))),"")</f>
        <v/>
      </c>
      <c r="C61" s="66" t="str">
        <f>IFERROR(IF(Daisy2!$M23="-","-",IF(Daisy2!$N23&lt;&gt;"","X",IF(AND(Daisy2!$M23&lt;&gt;"",Daisy2!$M23&lt;&gt;"-"),"/",""))),"")</f>
        <v/>
      </c>
      <c r="D61" s="66" t="str">
        <f>IFERROR(IF(Daisy3!$M23="-","-",IF(Daisy3!$N23&lt;&gt;"","X",IF(AND(Daisy3!$M23&lt;&gt;"",Daisy3!$M23&lt;&gt;"-"),"/",""))),"")</f>
        <v/>
      </c>
      <c r="E61" s="67" t="str">
        <f>IFERROR(IF(Daisy4!$M23="-","-",IF(Daisy4!$N23&lt;&gt;"","X",IF(AND(Daisy4!$M23&lt;&gt;"",Daisy4!$M23&lt;&gt;"-"),"/",""))),"")</f>
        <v/>
      </c>
      <c r="F61" s="65" t="str">
        <f>IFERROR(IF(Daisy5!$M23="-","-",IF(Daisy5!$N23&lt;&gt;"","X",IF(AND(Daisy5!$M23&lt;&gt;"",Daisy5!$M23&lt;&gt;"-"),"/",""))),"")</f>
        <v/>
      </c>
      <c r="G61" s="66" t="str">
        <f>IFERROR(IF(Daisy6!$M23="-","-",IF(Daisy6!$N23&lt;&gt;"","X",IF(AND(Daisy6!$M23&lt;&gt;"",Daisy6!$M23&lt;&gt;"-"),"/",""))),"")</f>
        <v/>
      </c>
      <c r="H61" s="66" t="str">
        <f>IFERROR(IF(Daisy7!$M23="-","-",IF(Daisy7!$N23&lt;&gt;"","X",IF(AND(Daisy7!$M23&lt;&gt;"",Daisy7!$M23&lt;&gt;"-"),"/",""))),"")</f>
        <v/>
      </c>
      <c r="I61" s="67" t="str">
        <f>IFERROR(IF(Daisy8!$M23="-","-",IF(Daisy8!$N23&lt;&gt;"","X",IF(AND(Daisy8!$M23&lt;&gt;"",Daisy8!$M23&lt;&gt;"-"),"/",""))),"")</f>
        <v/>
      </c>
      <c r="J61" s="65" t="str">
        <f>IFERROR(IF(Daisy9!$M23="-","-",IF(Daisy9!$N23&lt;&gt;"","X",IF(AND(Daisy9!$M23&lt;&gt;"",Daisy9!$M23&lt;&gt;"-"),"/",""))),"")</f>
        <v/>
      </c>
      <c r="K61" s="66" t="str">
        <f>IFERROR(IF(Daisy10!$M23="-","-",IF(Daisy10!$N23&lt;&gt;"","X",IF(AND(Daisy10!$M23&lt;&gt;"",Daisy10!$M23&lt;&gt;"-"),"/",""))),"")</f>
        <v/>
      </c>
      <c r="L61" s="66" t="str">
        <f>IFERROR(IF(Daisy11!$M23="-","-",IF(Daisy11!$N23&lt;&gt;"","X",IF(AND(Daisy11!$M23&lt;&gt;"",Daisy11!$M23&lt;&gt;"-"),"/",""))),"")</f>
        <v/>
      </c>
      <c r="M61" s="67" t="str">
        <f>IFERROR(IF(Daisy12!$M23="-","-",IF(Daisy12!$N23&lt;&gt;"","X",IF(AND(Daisy12!$M23&lt;&gt;"",Daisy12!$M23&lt;&gt;"-"),"/",""))),"")</f>
        <v/>
      </c>
      <c r="O61" s="119"/>
      <c r="P61" s="197"/>
      <c r="Q61" s="60" t="str">
        <f>IF($P61&lt;&gt;"",IF(ISERROR(MATCH($P61,Daisy1!$L:$L,0)),IF(ISERROR(MATCH($P61,Daisy1!$Q:$Q,0)),IF(ISERROR(MATCH($P61,Daisy1!$U:$U,0)),"",IF(INDEX(Daisy1!$W:$W,MATCH($P61,Daisy1!$U:$U,0),1)&lt;&gt;"","X",IF(INDEX(Daisy1!$V:$V,MATCH($P61,Daisy1!$U:$U,0),1)&lt;&gt;"","/",""))),IF(INDEX(Daisy1!$S:$S,MATCH($P61,Daisy1!$Q:$Q,0),1)&lt;&gt;"","X",IF(INDEX(Daisy1!$R:$R,MATCH($P61,Daisy1!$Q:$Q,0),1)&lt;&gt;"","/",""))),IF(INDEX(Daisy1!$N:$N,MATCH($P61,Daisy1!$L:$L,0),1)&lt;&gt;"","X",IF(INDEX(Daisy1!$M:$M,MATCH($P61,Daisy1!$L:$L,0),1)&lt;&gt;"","/",""))),"")</f>
        <v/>
      </c>
      <c r="R61" s="59" t="str">
        <f>IF($P61&lt;&gt;"",IF(ISERROR(MATCH($P61,Daisy2!$L:$L,0)),IF(ISERROR(MATCH($P61,Daisy2!$Q:$Q,0)),IF(ISERROR(MATCH($P61,Daisy2!$U:$U,0)),"",IF(INDEX(Daisy2!$W:$W,MATCH($P61,Daisy2!$U:$U,0),1)&lt;&gt;"","X",IF(INDEX(Daisy2!$V:$V,MATCH($P61,Daisy2!$U:$U,0),1)&lt;&gt;"","/",""))),IF(INDEX(Daisy2!$S:$S,MATCH($P61,Daisy2!$Q:$Q,0),1)&lt;&gt;"","X",IF(INDEX(Daisy2!$R:$R,MATCH($P61,Daisy2!$Q:$Q,0),1)&lt;&gt;"","/",""))),IF(INDEX(Daisy2!$N:$N,MATCH($P61,Daisy2!$L:$L,0),1)&lt;&gt;"","X",IF(INDEX(Daisy2!$M:$M,MATCH($P61,Daisy2!$L:$L,0),1)&lt;&gt;"","/",""))),"")</f>
        <v/>
      </c>
      <c r="S61" s="59" t="str">
        <f>IF($P61&lt;&gt;"",IF(ISERROR(MATCH($P61,Daisy3!$L:$L,0)),IF(ISERROR(MATCH($P61,Daisy3!$Q:$Q,0)),IF(ISERROR(MATCH($P61,Daisy3!$U:$U,0)),"",IF(INDEX(Daisy3!$W:$W,MATCH($P61,Daisy3!$U:$U,0),1)&lt;&gt;"","X",IF(INDEX(Daisy3!$V:$V,MATCH($P61,Daisy3!$U:$U,0),1)&lt;&gt;"","/",""))),IF(INDEX(Daisy3!$S:$S,MATCH($P61,Daisy3!$Q:$Q,0),1)&lt;&gt;"","X",IF(INDEX(Daisy3!$R:$R,MATCH($P61,Daisy3!$Q:$Q,0),1)&lt;&gt;"","/",""))),IF(INDEX(Daisy3!$N:$N,MATCH($P61,Daisy3!$L:$L,0),1)&lt;&gt;"","X",IF(INDEX(Daisy3!$M:$M,MATCH($P61,Daisy3!$L:$L,0),1)&lt;&gt;"","/",""))),"")</f>
        <v/>
      </c>
      <c r="T61" s="61" t="str">
        <f>IF($P61&lt;&gt;"",IF(ISERROR(MATCH($P61,Daisy4!$L:$L,0)),IF(ISERROR(MATCH($P61,Daisy4!$Q:$Q,0)),IF(ISERROR(MATCH($P61,Daisy4!$U:$U,0)),"",IF(INDEX(Daisy4!$W:$W,MATCH($P61,Daisy4!$U:$U,0),1)&lt;&gt;"","X",IF(INDEX(Daisy4!$V:$V,MATCH($P61,Daisy4!$U:$U,0),1)&lt;&gt;"","/",""))),IF(INDEX(Daisy4!$S:$S,MATCH($P61,Daisy4!$Q:$Q,0),1)&lt;&gt;"","X",IF(INDEX(Daisy4!$R:$R,MATCH($P61,Daisy4!$Q:$Q,0),1)&lt;&gt;"","/",""))),IF(INDEX(Daisy4!$N:$N,MATCH($P61,Daisy4!$L:$L,0),1)&lt;&gt;"","X",IF(INDEX(Daisy4!$M:$M,MATCH($P61,Daisy4!$L:$L,0),1)&lt;&gt;"","/",""))),"")</f>
        <v/>
      </c>
      <c r="U61" s="91" t="str">
        <f>IF($P61&lt;&gt;"",IF(ISERROR(MATCH($P61,Daisy5!$L:$L,0)),IF(ISERROR(MATCH($P61,Daisy5!$Q:$Q,0)),IF(ISERROR(MATCH($P61,Daisy5!$U:$U,0)),"",IF(INDEX(Daisy5!$W:$W,MATCH($P61,Daisy5!$U:$U,0),1)&lt;&gt;"","X",IF(INDEX(Daisy5!$V:$V,MATCH($P61,Daisy5!$U:$U,0),1)&lt;&gt;"","/",""))),IF(INDEX(Daisy5!$S:$S,MATCH($P61,Daisy5!$Q:$Q,0),1)&lt;&gt;"","X",IF(INDEX(Daisy5!$R:$R,MATCH($P61,Daisy5!$Q:$Q,0),1)&lt;&gt;"","/",""))),IF(INDEX(Daisy5!$N:$N,MATCH($P61,Daisy5!$L:$L,0),1)&lt;&gt;"","X",IF(INDEX(Daisy5!$M:$M,MATCH($P61,Daisy5!$L:$L,0),1)&lt;&gt;"","/",""))),"")</f>
        <v/>
      </c>
      <c r="V61" s="59" t="str">
        <f>IF($P61&lt;&gt;"",IF(ISERROR(MATCH($P61,Daisy6!$L:$L,0)),IF(ISERROR(MATCH($P61,Daisy6!$Q:$Q,0)),IF(ISERROR(MATCH($P61,Daisy6!$U:$U,0)),"",IF(INDEX(Daisy6!$W:$W,MATCH($P61,Daisy6!$U:$U,0),1)&lt;&gt;"","X",IF(INDEX(Daisy6!$V:$V,MATCH($P61,Daisy6!$U:$U,0),1)&lt;&gt;"","/",""))),IF(INDEX(Daisy6!$S:$S,MATCH($P61,Daisy6!$Q:$Q,0),1)&lt;&gt;"","X",IF(INDEX(Daisy6!$R:$R,MATCH($P61,Daisy6!$Q:$Q,0),1)&lt;&gt;"","/",""))),IF(INDEX(Daisy6!$N:$N,MATCH($P61,Daisy6!$L:$L,0),1)&lt;&gt;"","X",IF(INDEX(Daisy6!$M:$M,MATCH($P61,Daisy6!$L:$L,0),1)&lt;&gt;"","/",""))),"")</f>
        <v/>
      </c>
      <c r="W61" s="59" t="str">
        <f>IF($P61&lt;&gt;"",IF(ISERROR(MATCH($P61,Daisy7!$L:$L,0)),IF(ISERROR(MATCH($P61,Daisy7!$Q:$Q,0)),IF(ISERROR(MATCH($P61,Daisy7!$U:$U,0)),"",IF(INDEX(Daisy7!$W:$W,MATCH($P61,Daisy7!$U:$U,0),1)&lt;&gt;"","X",IF(INDEX(Daisy7!$V:$V,MATCH($P61,Daisy7!$U:$U,0),1)&lt;&gt;"","/",""))),IF(INDEX(Daisy7!$S:$S,MATCH($P61,Daisy7!$Q:$Q,0),1)&lt;&gt;"","X",IF(INDEX(Daisy7!$R:$R,MATCH($P61,Daisy7!$Q:$Q,0),1)&lt;&gt;"","/",""))),IF(INDEX(Daisy7!$N:$N,MATCH($P61,Daisy7!$L:$L,0),1)&lt;&gt;"","X",IF(INDEX(Daisy7!$M:$M,MATCH($P61,Daisy7!$L:$L,0),1)&lt;&gt;"","/",""))),"")</f>
        <v/>
      </c>
      <c r="X61" s="61" t="str">
        <f>IF($P61&lt;&gt;"",IF(ISERROR(MATCH($P61,Daisy8!$L:$L,0)),IF(ISERROR(MATCH($P61,Daisy8!$Q:$Q,0)),IF(ISERROR(MATCH($P61,Daisy8!$U:$U,0)),"",IF(INDEX(Daisy8!$W:$W,MATCH($P61,Daisy8!$U:$U,0),1)&lt;&gt;"","X",IF(INDEX(Daisy8!$V:$V,MATCH($P61,Daisy8!$U:$U,0),1)&lt;&gt;"","/",""))),IF(INDEX(Daisy8!$S:$S,MATCH($P61,Daisy8!$Q:$Q,0),1)&lt;&gt;"","X",IF(INDEX(Daisy8!$R:$R,MATCH($P61,Daisy8!$Q:$Q,0),1)&lt;&gt;"","/",""))),IF(INDEX(Daisy8!$N:$N,MATCH($P61,Daisy8!$L:$L,0),1)&lt;&gt;"","X",IF(INDEX(Daisy8!$M:$M,MATCH($P61,Daisy8!$L:$L,0),1)&lt;&gt;"","/",""))),"")</f>
        <v/>
      </c>
      <c r="Y61" s="91" t="str">
        <f>IF($P61&lt;&gt;"",IF(ISERROR(MATCH($P61,Daisy9!$L:$L,0)),IF(ISERROR(MATCH($P61,Daisy9!$Q:$Q,0)),IF(ISERROR(MATCH($P61,Daisy9!$U:$U,0)),"",IF(INDEX(Daisy9!$W:$W,MATCH($P61,Daisy9!$U:$U,0),1)&lt;&gt;"","X",IF(INDEX(Daisy9!$V:$V,MATCH($P61,Daisy9!$U:$U,0),1)&lt;&gt;"","/",""))),IF(INDEX(Daisy9!$S:$S,MATCH($P61,Daisy9!$Q:$Q,0),1)&lt;&gt;"","X",IF(INDEX(Daisy9!$R:$R,MATCH($P61,Daisy9!$Q:$Q,0),1)&lt;&gt;"","/",""))),IF(INDEX(Daisy9!$N:$N,MATCH($P61,Daisy9!$L:$L,0),1)&lt;&gt;"","X",IF(INDEX(Daisy9!$M:$M,MATCH($P61,Daisy9!$L:$L,0),1)&lt;&gt;"","/",""))),"")</f>
        <v/>
      </c>
      <c r="Z61" s="59" t="str">
        <f>IF($P61&lt;&gt;"",IF(ISERROR(MATCH($P61,Daisy10!$L:$L,0)),IF(ISERROR(MATCH($P61,Daisy10!$Q:$Q,0)),IF(ISERROR(MATCH($P61,Daisy10!$U:$U,0)),"",IF(INDEX(Daisy10!$W:$W,MATCH($P61,Daisy10!$U:$U,0),1)&lt;&gt;"","X",IF(INDEX(Daisy10!$V:$V,MATCH($P61,Daisy10!$U:$U,0),1)&lt;&gt;"","/",""))),IF(INDEX(Daisy10!$S:$S,MATCH($P61,Daisy10!$Q:$Q,0),1)&lt;&gt;"","X",IF(INDEX(Daisy10!$R:$R,MATCH($P61,Daisy10!$Q:$Q,0),1)&lt;&gt;"","/",""))),IF(INDEX(Daisy10!$N:$N,MATCH($P61,Daisy10!$L:$L,0),1)&lt;&gt;"","X",IF(INDEX(Daisy10!$M:$M,MATCH($P61,Daisy10!$L:$L,0),1)&lt;&gt;"","/",""))),"")</f>
        <v/>
      </c>
      <c r="AA61" s="59" t="str">
        <f>IF($P61&lt;&gt;"",IF(ISERROR(MATCH($P61,Daisy11!$L:$L,0)),IF(ISERROR(MATCH($P61,Daisy11!$Q:$Q,0)),IF(ISERROR(MATCH($P61,Daisy11!$U:$U,0)),"",IF(INDEX(Daisy11!$W:$W,MATCH($P61,Daisy11!$U:$U,0),1)&lt;&gt;"","X",IF(INDEX(Daisy11!$V:$V,MATCH($P61,Daisy11!$U:$U,0),1)&lt;&gt;"","/",""))),IF(INDEX(Daisy11!$S:$S,MATCH($P61,Daisy11!$Q:$Q,0),1)&lt;&gt;"","X",IF(INDEX(Daisy11!$R:$R,MATCH($P61,Daisy11!$Q:$Q,0),1)&lt;&gt;"","/",""))),IF(INDEX(Daisy11!$N:$N,MATCH($P61,Daisy11!$L:$L,0),1)&lt;&gt;"","X",IF(INDEX(Daisy11!$M:$M,MATCH($P61,Daisy11!$L:$L,0),1)&lt;&gt;"","/",""))),"")</f>
        <v/>
      </c>
      <c r="AB61" s="61" t="str">
        <f>IF($P61&lt;&gt;"",IF(ISERROR(MATCH($P61,Daisy12!$L:$L,0)),IF(ISERROR(MATCH($P61,Daisy12!$Q:$Q,0)),IF(ISERROR(MATCH($P61,Daisy12!$U:$U,0)),"",IF(INDEX(Daisy12!$W:$W,MATCH($P61,Daisy12!$U:$U,0),1)&lt;&gt;"","X",IF(INDEX(Daisy12!$V:$V,MATCH($P61,Daisy12!$U:$U,0),1)&lt;&gt;"","/",""))),IF(INDEX(Daisy12!$S:$S,MATCH($P61,Daisy12!$Q:$Q,0),1)&lt;&gt;"","X",IF(INDEX(Daisy12!$R:$R,MATCH($P61,Daisy12!$Q:$Q,0),1)&lt;&gt;"","/",""))),IF(INDEX(Daisy12!$N:$N,MATCH($P61,Daisy12!$L:$L,0),1)&lt;&gt;"","X",IF(INDEX(Daisy12!$M:$M,MATCH($P61,Daisy12!$L:$L,0),1)&lt;&gt;"","/",""))),"")</f>
        <v/>
      </c>
    </row>
    <row r="62" spans="1:28">
      <c r="A62" s="76" t="s">
        <v>137</v>
      </c>
      <c r="B62" s="60" t="str">
        <f>IFERROR(IF(Daisy1!$M24="-","-",IF(Daisy1!$N24&lt;&gt;"","X",IF(AND(Daisy1!$M24&lt;&gt;"",Daisy1!$M24&lt;&gt;"-"),"/",""))),"")</f>
        <v/>
      </c>
      <c r="C62" s="59" t="str">
        <f>IFERROR(IF(Daisy2!$M24="-","-",IF(Daisy2!$N24&lt;&gt;"","X",IF(AND(Daisy2!$M24&lt;&gt;"",Daisy2!$M24&lt;&gt;"-"),"/",""))),"")</f>
        <v/>
      </c>
      <c r="D62" s="59" t="str">
        <f>IFERROR(IF(Daisy3!$M24="-","-",IF(Daisy3!$N24&lt;&gt;"","X",IF(AND(Daisy3!$M24&lt;&gt;"",Daisy3!$M24&lt;&gt;"-"),"/",""))),"")</f>
        <v/>
      </c>
      <c r="E62" s="61" t="str">
        <f>IFERROR(IF(Daisy4!$M24="-","-",IF(Daisy4!$N24&lt;&gt;"","X",IF(AND(Daisy4!$M24&lt;&gt;"",Daisy4!$M24&lt;&gt;"-"),"/",""))),"")</f>
        <v/>
      </c>
      <c r="F62" s="60" t="str">
        <f>IFERROR(IF(Daisy5!$M24="-","-",IF(Daisy5!$N24&lt;&gt;"","X",IF(AND(Daisy5!$M24&lt;&gt;"",Daisy5!$M24&lt;&gt;"-"),"/",""))),"")</f>
        <v/>
      </c>
      <c r="G62" s="59" t="str">
        <f>IFERROR(IF(Daisy6!$M24="-","-",IF(Daisy6!$N24&lt;&gt;"","X",IF(AND(Daisy6!$M24&lt;&gt;"",Daisy6!$M24&lt;&gt;"-"),"/",""))),"")</f>
        <v/>
      </c>
      <c r="H62" s="59" t="str">
        <f>IFERROR(IF(Daisy7!$M24="-","-",IF(Daisy7!$N24&lt;&gt;"","X",IF(AND(Daisy7!$M24&lt;&gt;"",Daisy7!$M24&lt;&gt;"-"),"/",""))),"")</f>
        <v/>
      </c>
      <c r="I62" s="61" t="str">
        <f>IFERROR(IF(Daisy8!$M24="-","-",IF(Daisy8!$N24&lt;&gt;"","X",IF(AND(Daisy8!$M24&lt;&gt;"",Daisy8!$M24&lt;&gt;"-"),"/",""))),"")</f>
        <v/>
      </c>
      <c r="J62" s="60" t="str">
        <f>IFERROR(IF(Daisy9!$M24="-","-",IF(Daisy9!$N24&lt;&gt;"","X",IF(AND(Daisy9!$M24&lt;&gt;"",Daisy9!$M24&lt;&gt;"-"),"/",""))),"")</f>
        <v/>
      </c>
      <c r="K62" s="59" t="str">
        <f>IFERROR(IF(Daisy10!$M24="-","-",IF(Daisy10!$N24&lt;&gt;"","X",IF(AND(Daisy10!$M24&lt;&gt;"",Daisy10!$M24&lt;&gt;"-"),"/",""))),"")</f>
        <v/>
      </c>
      <c r="L62" s="59" t="str">
        <f>IFERROR(IF(Daisy11!$M24="-","-",IF(Daisy11!$N24&lt;&gt;"","X",IF(AND(Daisy11!$M24&lt;&gt;"",Daisy11!$M24&lt;&gt;"-"),"/",""))),"")</f>
        <v/>
      </c>
      <c r="M62" s="61" t="str">
        <f>IFERROR(IF(Daisy12!$M24="-","-",IF(Daisy12!$N24&lt;&gt;"","X",IF(AND(Daisy12!$M24&lt;&gt;"",Daisy12!$M24&lt;&gt;"-"),"/",""))),"")</f>
        <v/>
      </c>
      <c r="O62" s="119"/>
      <c r="P62" s="197"/>
      <c r="Q62" s="60" t="str">
        <f>IF($P62&lt;&gt;"",IF(ISERROR(MATCH($P62,Daisy1!$L:$L,0)),IF(ISERROR(MATCH($P62,Daisy1!$Q:$Q,0)),IF(ISERROR(MATCH($P62,Daisy1!$U:$U,0)),"",IF(INDEX(Daisy1!$W:$W,MATCH($P62,Daisy1!$U:$U,0),1)&lt;&gt;"","X",IF(INDEX(Daisy1!$V:$V,MATCH($P62,Daisy1!$U:$U,0),1)&lt;&gt;"","/",""))),IF(INDEX(Daisy1!$S:$S,MATCH($P62,Daisy1!$Q:$Q,0),1)&lt;&gt;"","X",IF(INDEX(Daisy1!$R:$R,MATCH($P62,Daisy1!$Q:$Q,0),1)&lt;&gt;"","/",""))),IF(INDEX(Daisy1!$N:$N,MATCH($P62,Daisy1!$L:$L,0),1)&lt;&gt;"","X",IF(INDEX(Daisy1!$M:$M,MATCH($P62,Daisy1!$L:$L,0),1)&lt;&gt;"","/",""))),"")</f>
        <v/>
      </c>
      <c r="R62" s="59" t="str">
        <f>IF($P62&lt;&gt;"",IF(ISERROR(MATCH($P62,Daisy2!$L:$L,0)),IF(ISERROR(MATCH($P62,Daisy2!$Q:$Q,0)),IF(ISERROR(MATCH($P62,Daisy2!$U:$U,0)),"",IF(INDEX(Daisy2!$W:$W,MATCH($P62,Daisy2!$U:$U,0),1)&lt;&gt;"","X",IF(INDEX(Daisy2!$V:$V,MATCH($P62,Daisy2!$U:$U,0),1)&lt;&gt;"","/",""))),IF(INDEX(Daisy2!$S:$S,MATCH($P62,Daisy2!$Q:$Q,0),1)&lt;&gt;"","X",IF(INDEX(Daisy2!$R:$R,MATCH($P62,Daisy2!$Q:$Q,0),1)&lt;&gt;"","/",""))),IF(INDEX(Daisy2!$N:$N,MATCH($P62,Daisy2!$L:$L,0),1)&lt;&gt;"","X",IF(INDEX(Daisy2!$M:$M,MATCH($P62,Daisy2!$L:$L,0),1)&lt;&gt;"","/",""))),"")</f>
        <v/>
      </c>
      <c r="S62" s="59" t="str">
        <f>IF($P62&lt;&gt;"",IF(ISERROR(MATCH($P62,Daisy3!$L:$L,0)),IF(ISERROR(MATCH($P62,Daisy3!$Q:$Q,0)),IF(ISERROR(MATCH($P62,Daisy3!$U:$U,0)),"",IF(INDEX(Daisy3!$W:$W,MATCH($P62,Daisy3!$U:$U,0),1)&lt;&gt;"","X",IF(INDEX(Daisy3!$V:$V,MATCH($P62,Daisy3!$U:$U,0),1)&lt;&gt;"","/",""))),IF(INDEX(Daisy3!$S:$S,MATCH($P62,Daisy3!$Q:$Q,0),1)&lt;&gt;"","X",IF(INDEX(Daisy3!$R:$R,MATCH($P62,Daisy3!$Q:$Q,0),1)&lt;&gt;"","/",""))),IF(INDEX(Daisy3!$N:$N,MATCH($P62,Daisy3!$L:$L,0),1)&lt;&gt;"","X",IF(INDEX(Daisy3!$M:$M,MATCH($P62,Daisy3!$L:$L,0),1)&lt;&gt;"","/",""))),"")</f>
        <v/>
      </c>
      <c r="T62" s="61" t="str">
        <f>IF($P62&lt;&gt;"",IF(ISERROR(MATCH($P62,Daisy4!$L:$L,0)),IF(ISERROR(MATCH($P62,Daisy4!$Q:$Q,0)),IF(ISERROR(MATCH($P62,Daisy4!$U:$U,0)),"",IF(INDEX(Daisy4!$W:$W,MATCH($P62,Daisy4!$U:$U,0),1)&lt;&gt;"","X",IF(INDEX(Daisy4!$V:$V,MATCH($P62,Daisy4!$U:$U,0),1)&lt;&gt;"","/",""))),IF(INDEX(Daisy4!$S:$S,MATCH($P62,Daisy4!$Q:$Q,0),1)&lt;&gt;"","X",IF(INDEX(Daisy4!$R:$R,MATCH($P62,Daisy4!$Q:$Q,0),1)&lt;&gt;"","/",""))),IF(INDEX(Daisy4!$N:$N,MATCH($P62,Daisy4!$L:$L,0),1)&lt;&gt;"","X",IF(INDEX(Daisy4!$M:$M,MATCH($P62,Daisy4!$L:$L,0),1)&lt;&gt;"","/",""))),"")</f>
        <v/>
      </c>
      <c r="U62" s="91" t="str">
        <f>IF($P62&lt;&gt;"",IF(ISERROR(MATCH($P62,Daisy5!$L:$L,0)),IF(ISERROR(MATCH($P62,Daisy5!$Q:$Q,0)),IF(ISERROR(MATCH($P62,Daisy5!$U:$U,0)),"",IF(INDEX(Daisy5!$W:$W,MATCH($P62,Daisy5!$U:$U,0),1)&lt;&gt;"","X",IF(INDEX(Daisy5!$V:$V,MATCH($P62,Daisy5!$U:$U,0),1)&lt;&gt;"","/",""))),IF(INDEX(Daisy5!$S:$S,MATCH($P62,Daisy5!$Q:$Q,0),1)&lt;&gt;"","X",IF(INDEX(Daisy5!$R:$R,MATCH($P62,Daisy5!$Q:$Q,0),1)&lt;&gt;"","/",""))),IF(INDEX(Daisy5!$N:$N,MATCH($P62,Daisy5!$L:$L,0),1)&lt;&gt;"","X",IF(INDEX(Daisy5!$M:$M,MATCH($P62,Daisy5!$L:$L,0),1)&lt;&gt;"","/",""))),"")</f>
        <v/>
      </c>
      <c r="V62" s="59" t="str">
        <f>IF($P62&lt;&gt;"",IF(ISERROR(MATCH($P62,Daisy6!$L:$L,0)),IF(ISERROR(MATCH($P62,Daisy6!$Q:$Q,0)),IF(ISERROR(MATCH($P62,Daisy6!$U:$U,0)),"",IF(INDEX(Daisy6!$W:$W,MATCH($P62,Daisy6!$U:$U,0),1)&lt;&gt;"","X",IF(INDEX(Daisy6!$V:$V,MATCH($P62,Daisy6!$U:$U,0),1)&lt;&gt;"","/",""))),IF(INDEX(Daisy6!$S:$S,MATCH($P62,Daisy6!$Q:$Q,0),1)&lt;&gt;"","X",IF(INDEX(Daisy6!$R:$R,MATCH($P62,Daisy6!$Q:$Q,0),1)&lt;&gt;"","/",""))),IF(INDEX(Daisy6!$N:$N,MATCH($P62,Daisy6!$L:$L,0),1)&lt;&gt;"","X",IF(INDEX(Daisy6!$M:$M,MATCH($P62,Daisy6!$L:$L,0),1)&lt;&gt;"","/",""))),"")</f>
        <v/>
      </c>
      <c r="W62" s="59" t="str">
        <f>IF($P62&lt;&gt;"",IF(ISERROR(MATCH($P62,Daisy7!$L:$L,0)),IF(ISERROR(MATCH($P62,Daisy7!$Q:$Q,0)),IF(ISERROR(MATCH($P62,Daisy7!$U:$U,0)),"",IF(INDEX(Daisy7!$W:$W,MATCH($P62,Daisy7!$U:$U,0),1)&lt;&gt;"","X",IF(INDEX(Daisy7!$V:$V,MATCH($P62,Daisy7!$U:$U,0),1)&lt;&gt;"","/",""))),IF(INDEX(Daisy7!$S:$S,MATCH($P62,Daisy7!$Q:$Q,0),1)&lt;&gt;"","X",IF(INDEX(Daisy7!$R:$R,MATCH($P62,Daisy7!$Q:$Q,0),1)&lt;&gt;"","/",""))),IF(INDEX(Daisy7!$N:$N,MATCH($P62,Daisy7!$L:$L,0),1)&lt;&gt;"","X",IF(INDEX(Daisy7!$M:$M,MATCH($P62,Daisy7!$L:$L,0),1)&lt;&gt;"","/",""))),"")</f>
        <v/>
      </c>
      <c r="X62" s="61" t="str">
        <f>IF($P62&lt;&gt;"",IF(ISERROR(MATCH($P62,Daisy8!$L:$L,0)),IF(ISERROR(MATCH($P62,Daisy8!$Q:$Q,0)),IF(ISERROR(MATCH($P62,Daisy8!$U:$U,0)),"",IF(INDEX(Daisy8!$W:$W,MATCH($P62,Daisy8!$U:$U,0),1)&lt;&gt;"","X",IF(INDEX(Daisy8!$V:$V,MATCH($P62,Daisy8!$U:$U,0),1)&lt;&gt;"","/",""))),IF(INDEX(Daisy8!$S:$S,MATCH($P62,Daisy8!$Q:$Q,0),1)&lt;&gt;"","X",IF(INDEX(Daisy8!$R:$R,MATCH($P62,Daisy8!$Q:$Q,0),1)&lt;&gt;"","/",""))),IF(INDEX(Daisy8!$N:$N,MATCH($P62,Daisy8!$L:$L,0),1)&lt;&gt;"","X",IF(INDEX(Daisy8!$M:$M,MATCH($P62,Daisy8!$L:$L,0),1)&lt;&gt;"","/",""))),"")</f>
        <v/>
      </c>
      <c r="Y62" s="91" t="str">
        <f>IF($P62&lt;&gt;"",IF(ISERROR(MATCH($P62,Daisy9!$L:$L,0)),IF(ISERROR(MATCH($P62,Daisy9!$Q:$Q,0)),IF(ISERROR(MATCH($P62,Daisy9!$U:$U,0)),"",IF(INDEX(Daisy9!$W:$W,MATCH($P62,Daisy9!$U:$U,0),1)&lt;&gt;"","X",IF(INDEX(Daisy9!$V:$V,MATCH($P62,Daisy9!$U:$U,0),1)&lt;&gt;"","/",""))),IF(INDEX(Daisy9!$S:$S,MATCH($P62,Daisy9!$Q:$Q,0),1)&lt;&gt;"","X",IF(INDEX(Daisy9!$R:$R,MATCH($P62,Daisy9!$Q:$Q,0),1)&lt;&gt;"","/",""))),IF(INDEX(Daisy9!$N:$N,MATCH($P62,Daisy9!$L:$L,0),1)&lt;&gt;"","X",IF(INDEX(Daisy9!$M:$M,MATCH($P62,Daisy9!$L:$L,0),1)&lt;&gt;"","/",""))),"")</f>
        <v/>
      </c>
      <c r="Z62" s="59" t="str">
        <f>IF($P62&lt;&gt;"",IF(ISERROR(MATCH($P62,Daisy10!$L:$L,0)),IF(ISERROR(MATCH($P62,Daisy10!$Q:$Q,0)),IF(ISERROR(MATCH($P62,Daisy10!$U:$U,0)),"",IF(INDEX(Daisy10!$W:$W,MATCH($P62,Daisy10!$U:$U,0),1)&lt;&gt;"","X",IF(INDEX(Daisy10!$V:$V,MATCH($P62,Daisy10!$U:$U,0),1)&lt;&gt;"","/",""))),IF(INDEX(Daisy10!$S:$S,MATCH($P62,Daisy10!$Q:$Q,0),1)&lt;&gt;"","X",IF(INDEX(Daisy10!$R:$R,MATCH($P62,Daisy10!$Q:$Q,0),1)&lt;&gt;"","/",""))),IF(INDEX(Daisy10!$N:$N,MATCH($P62,Daisy10!$L:$L,0),1)&lt;&gt;"","X",IF(INDEX(Daisy10!$M:$M,MATCH($P62,Daisy10!$L:$L,0),1)&lt;&gt;"","/",""))),"")</f>
        <v/>
      </c>
      <c r="AA62" s="59" t="str">
        <f>IF($P62&lt;&gt;"",IF(ISERROR(MATCH($P62,Daisy11!$L:$L,0)),IF(ISERROR(MATCH($P62,Daisy11!$Q:$Q,0)),IF(ISERROR(MATCH($P62,Daisy11!$U:$U,0)),"",IF(INDEX(Daisy11!$W:$W,MATCH($P62,Daisy11!$U:$U,0),1)&lt;&gt;"","X",IF(INDEX(Daisy11!$V:$V,MATCH($P62,Daisy11!$U:$U,0),1)&lt;&gt;"","/",""))),IF(INDEX(Daisy11!$S:$S,MATCH($P62,Daisy11!$Q:$Q,0),1)&lt;&gt;"","X",IF(INDEX(Daisy11!$R:$R,MATCH($P62,Daisy11!$Q:$Q,0),1)&lt;&gt;"","/",""))),IF(INDEX(Daisy11!$N:$N,MATCH($P62,Daisy11!$L:$L,0),1)&lt;&gt;"","X",IF(INDEX(Daisy11!$M:$M,MATCH($P62,Daisy11!$L:$L,0),1)&lt;&gt;"","/",""))),"")</f>
        <v/>
      </c>
      <c r="AB62" s="61" t="str">
        <f>IF($P62&lt;&gt;"",IF(ISERROR(MATCH($P62,Daisy12!$L:$L,0)),IF(ISERROR(MATCH($P62,Daisy12!$Q:$Q,0)),IF(ISERROR(MATCH($P62,Daisy12!$U:$U,0)),"",IF(INDEX(Daisy12!$W:$W,MATCH($P62,Daisy12!$U:$U,0),1)&lt;&gt;"","X",IF(INDEX(Daisy12!$V:$V,MATCH($P62,Daisy12!$U:$U,0),1)&lt;&gt;"","/",""))),IF(INDEX(Daisy12!$S:$S,MATCH($P62,Daisy12!$Q:$Q,0),1)&lt;&gt;"","X",IF(INDEX(Daisy12!$R:$R,MATCH($P62,Daisy12!$Q:$Q,0),1)&lt;&gt;"","/",""))),IF(INDEX(Daisy12!$N:$N,MATCH($P62,Daisy12!$L:$L,0),1)&lt;&gt;"","X",IF(INDEX(Daisy12!$M:$M,MATCH($P62,Daisy12!$L:$L,0),1)&lt;&gt;"","/",""))),"")</f>
        <v/>
      </c>
    </row>
    <row r="63" spans="1:28">
      <c r="A63" s="76" t="s">
        <v>138</v>
      </c>
      <c r="B63" s="60" t="str">
        <f>IFERROR(IF(Daisy1!$M25="-","-",IF(Daisy1!$N25&lt;&gt;"","X",IF(AND(Daisy1!$M25&lt;&gt;"",Daisy1!$M25&lt;&gt;"-"),"/",""))),"")</f>
        <v/>
      </c>
      <c r="C63" s="59" t="str">
        <f>IFERROR(IF(Daisy2!$M25="-","-",IF(Daisy2!$N25&lt;&gt;"","X",IF(AND(Daisy2!$M25&lt;&gt;"",Daisy2!$M25&lt;&gt;"-"),"/",""))),"")</f>
        <v/>
      </c>
      <c r="D63" s="59" t="str">
        <f>IFERROR(IF(Daisy3!$M25="-","-",IF(Daisy3!$N25&lt;&gt;"","X",IF(AND(Daisy3!$M25&lt;&gt;"",Daisy3!$M25&lt;&gt;"-"),"/",""))),"")</f>
        <v/>
      </c>
      <c r="E63" s="61" t="str">
        <f>IFERROR(IF(Daisy4!$M25="-","-",IF(Daisy4!$N25&lt;&gt;"","X",IF(AND(Daisy4!$M25&lt;&gt;"",Daisy4!$M25&lt;&gt;"-"),"/",""))),"")</f>
        <v/>
      </c>
      <c r="F63" s="60" t="str">
        <f>IFERROR(IF(Daisy5!$M25="-","-",IF(Daisy5!$N25&lt;&gt;"","X",IF(AND(Daisy5!$M25&lt;&gt;"",Daisy5!$M25&lt;&gt;"-"),"/",""))),"")</f>
        <v/>
      </c>
      <c r="G63" s="59" t="str">
        <f>IFERROR(IF(Daisy6!$M25="-","-",IF(Daisy6!$N25&lt;&gt;"","X",IF(AND(Daisy6!$M25&lt;&gt;"",Daisy6!$M25&lt;&gt;"-"),"/",""))),"")</f>
        <v/>
      </c>
      <c r="H63" s="59" t="str">
        <f>IFERROR(IF(Daisy7!$M25="-","-",IF(Daisy7!$N25&lt;&gt;"","X",IF(AND(Daisy7!$M25&lt;&gt;"",Daisy7!$M25&lt;&gt;"-"),"/",""))),"")</f>
        <v/>
      </c>
      <c r="I63" s="61" t="str">
        <f>IFERROR(IF(Daisy8!$M25="-","-",IF(Daisy8!$N25&lt;&gt;"","X",IF(AND(Daisy8!$M25&lt;&gt;"",Daisy8!$M25&lt;&gt;"-"),"/",""))),"")</f>
        <v/>
      </c>
      <c r="J63" s="60" t="str">
        <f>IFERROR(IF(Daisy9!$M25="-","-",IF(Daisy9!$N25&lt;&gt;"","X",IF(AND(Daisy9!$M25&lt;&gt;"",Daisy9!$M25&lt;&gt;"-"),"/",""))),"")</f>
        <v/>
      </c>
      <c r="K63" s="59" t="str">
        <f>IFERROR(IF(Daisy10!$M25="-","-",IF(Daisy10!$N25&lt;&gt;"","X",IF(AND(Daisy10!$M25&lt;&gt;"",Daisy10!$M25&lt;&gt;"-"),"/",""))),"")</f>
        <v/>
      </c>
      <c r="L63" s="59" t="str">
        <f>IFERROR(IF(Daisy11!$M25="-","-",IF(Daisy11!$N25&lt;&gt;"","X",IF(AND(Daisy11!$M25&lt;&gt;"",Daisy11!$M25&lt;&gt;"-"),"/",""))),"")</f>
        <v/>
      </c>
      <c r="M63" s="61" t="str">
        <f>IFERROR(IF(Daisy12!$M25="-","-",IF(Daisy12!$N25&lt;&gt;"","X",IF(AND(Daisy12!$M25&lt;&gt;"",Daisy12!$M25&lt;&gt;"-"),"/",""))),"")</f>
        <v/>
      </c>
      <c r="O63" s="119"/>
      <c r="P63" s="197"/>
      <c r="Q63" s="60" t="str">
        <f>IF($P63&lt;&gt;"",IF(ISERROR(MATCH($P63,Daisy1!$L:$L,0)),IF(ISERROR(MATCH($P63,Daisy1!$Q:$Q,0)),IF(ISERROR(MATCH($P63,Daisy1!$U:$U,0)),"",IF(INDEX(Daisy1!$W:$W,MATCH($P63,Daisy1!$U:$U,0),1)&lt;&gt;"","X",IF(INDEX(Daisy1!$V:$V,MATCH($P63,Daisy1!$U:$U,0),1)&lt;&gt;"","/",""))),IF(INDEX(Daisy1!$S:$S,MATCH($P63,Daisy1!$Q:$Q,0),1)&lt;&gt;"","X",IF(INDEX(Daisy1!$R:$R,MATCH($P63,Daisy1!$Q:$Q,0),1)&lt;&gt;"","/",""))),IF(INDEX(Daisy1!$N:$N,MATCH($P63,Daisy1!$L:$L,0),1)&lt;&gt;"","X",IF(INDEX(Daisy1!$M:$M,MATCH($P63,Daisy1!$L:$L,0),1)&lt;&gt;"","/",""))),"")</f>
        <v/>
      </c>
      <c r="R63" s="59" t="str">
        <f>IF($P63&lt;&gt;"",IF(ISERROR(MATCH($P63,Daisy2!$L:$L,0)),IF(ISERROR(MATCH($P63,Daisy2!$Q:$Q,0)),IF(ISERROR(MATCH($P63,Daisy2!$U:$U,0)),"",IF(INDEX(Daisy2!$W:$W,MATCH($P63,Daisy2!$U:$U,0),1)&lt;&gt;"","X",IF(INDEX(Daisy2!$V:$V,MATCH($P63,Daisy2!$U:$U,0),1)&lt;&gt;"","/",""))),IF(INDEX(Daisy2!$S:$S,MATCH($P63,Daisy2!$Q:$Q,0),1)&lt;&gt;"","X",IF(INDEX(Daisy2!$R:$R,MATCH($P63,Daisy2!$Q:$Q,0),1)&lt;&gt;"","/",""))),IF(INDEX(Daisy2!$N:$N,MATCH($P63,Daisy2!$L:$L,0),1)&lt;&gt;"","X",IF(INDEX(Daisy2!$M:$M,MATCH($P63,Daisy2!$L:$L,0),1)&lt;&gt;"","/",""))),"")</f>
        <v/>
      </c>
      <c r="S63" s="59" t="str">
        <f>IF($P63&lt;&gt;"",IF(ISERROR(MATCH($P63,Daisy3!$L:$L,0)),IF(ISERROR(MATCH($P63,Daisy3!$Q:$Q,0)),IF(ISERROR(MATCH($P63,Daisy3!$U:$U,0)),"",IF(INDEX(Daisy3!$W:$W,MATCH($P63,Daisy3!$U:$U,0),1)&lt;&gt;"","X",IF(INDEX(Daisy3!$V:$V,MATCH($P63,Daisy3!$U:$U,0),1)&lt;&gt;"","/",""))),IF(INDEX(Daisy3!$S:$S,MATCH($P63,Daisy3!$Q:$Q,0),1)&lt;&gt;"","X",IF(INDEX(Daisy3!$R:$R,MATCH($P63,Daisy3!$Q:$Q,0),1)&lt;&gt;"","/",""))),IF(INDEX(Daisy3!$N:$N,MATCH($P63,Daisy3!$L:$L,0),1)&lt;&gt;"","X",IF(INDEX(Daisy3!$M:$M,MATCH($P63,Daisy3!$L:$L,0),1)&lt;&gt;"","/",""))),"")</f>
        <v/>
      </c>
      <c r="T63" s="61" t="str">
        <f>IF($P63&lt;&gt;"",IF(ISERROR(MATCH($P63,Daisy4!$L:$L,0)),IF(ISERROR(MATCH($P63,Daisy4!$Q:$Q,0)),IF(ISERROR(MATCH($P63,Daisy4!$U:$U,0)),"",IF(INDEX(Daisy4!$W:$W,MATCH($P63,Daisy4!$U:$U,0),1)&lt;&gt;"","X",IF(INDEX(Daisy4!$V:$V,MATCH($P63,Daisy4!$U:$U,0),1)&lt;&gt;"","/",""))),IF(INDEX(Daisy4!$S:$S,MATCH($P63,Daisy4!$Q:$Q,0),1)&lt;&gt;"","X",IF(INDEX(Daisy4!$R:$R,MATCH($P63,Daisy4!$Q:$Q,0),1)&lt;&gt;"","/",""))),IF(INDEX(Daisy4!$N:$N,MATCH($P63,Daisy4!$L:$L,0),1)&lt;&gt;"","X",IF(INDEX(Daisy4!$M:$M,MATCH($P63,Daisy4!$L:$L,0),1)&lt;&gt;"","/",""))),"")</f>
        <v/>
      </c>
      <c r="U63" s="91" t="str">
        <f>IF($P63&lt;&gt;"",IF(ISERROR(MATCH($P63,Daisy5!$L:$L,0)),IF(ISERROR(MATCH($P63,Daisy5!$Q:$Q,0)),IF(ISERROR(MATCH($P63,Daisy5!$U:$U,0)),"",IF(INDEX(Daisy5!$W:$W,MATCH($P63,Daisy5!$U:$U,0),1)&lt;&gt;"","X",IF(INDEX(Daisy5!$V:$V,MATCH($P63,Daisy5!$U:$U,0),1)&lt;&gt;"","/",""))),IF(INDEX(Daisy5!$S:$S,MATCH($P63,Daisy5!$Q:$Q,0),1)&lt;&gt;"","X",IF(INDEX(Daisy5!$R:$R,MATCH($P63,Daisy5!$Q:$Q,0),1)&lt;&gt;"","/",""))),IF(INDEX(Daisy5!$N:$N,MATCH($P63,Daisy5!$L:$L,0),1)&lt;&gt;"","X",IF(INDEX(Daisy5!$M:$M,MATCH($P63,Daisy5!$L:$L,0),1)&lt;&gt;"","/",""))),"")</f>
        <v/>
      </c>
      <c r="V63" s="59" t="str">
        <f>IF($P63&lt;&gt;"",IF(ISERROR(MATCH($P63,Daisy6!$L:$L,0)),IF(ISERROR(MATCH($P63,Daisy6!$Q:$Q,0)),IF(ISERROR(MATCH($P63,Daisy6!$U:$U,0)),"",IF(INDEX(Daisy6!$W:$W,MATCH($P63,Daisy6!$U:$U,0),1)&lt;&gt;"","X",IF(INDEX(Daisy6!$V:$V,MATCH($P63,Daisy6!$U:$U,0),1)&lt;&gt;"","/",""))),IF(INDEX(Daisy6!$S:$S,MATCH($P63,Daisy6!$Q:$Q,0),1)&lt;&gt;"","X",IF(INDEX(Daisy6!$R:$R,MATCH($P63,Daisy6!$Q:$Q,0),1)&lt;&gt;"","/",""))),IF(INDEX(Daisy6!$N:$N,MATCH($P63,Daisy6!$L:$L,0),1)&lt;&gt;"","X",IF(INDEX(Daisy6!$M:$M,MATCH($P63,Daisy6!$L:$L,0),1)&lt;&gt;"","/",""))),"")</f>
        <v/>
      </c>
      <c r="W63" s="59" t="str">
        <f>IF($P63&lt;&gt;"",IF(ISERROR(MATCH($P63,Daisy7!$L:$L,0)),IF(ISERROR(MATCH($P63,Daisy7!$Q:$Q,0)),IF(ISERROR(MATCH($P63,Daisy7!$U:$U,0)),"",IF(INDEX(Daisy7!$W:$W,MATCH($P63,Daisy7!$U:$U,0),1)&lt;&gt;"","X",IF(INDEX(Daisy7!$V:$V,MATCH($P63,Daisy7!$U:$U,0),1)&lt;&gt;"","/",""))),IF(INDEX(Daisy7!$S:$S,MATCH($P63,Daisy7!$Q:$Q,0),1)&lt;&gt;"","X",IF(INDEX(Daisy7!$R:$R,MATCH($P63,Daisy7!$Q:$Q,0),1)&lt;&gt;"","/",""))),IF(INDEX(Daisy7!$N:$N,MATCH($P63,Daisy7!$L:$L,0),1)&lt;&gt;"","X",IF(INDEX(Daisy7!$M:$M,MATCH($P63,Daisy7!$L:$L,0),1)&lt;&gt;"","/",""))),"")</f>
        <v/>
      </c>
      <c r="X63" s="61" t="str">
        <f>IF($P63&lt;&gt;"",IF(ISERROR(MATCH($P63,Daisy8!$L:$L,0)),IF(ISERROR(MATCH($P63,Daisy8!$Q:$Q,0)),IF(ISERROR(MATCH($P63,Daisy8!$U:$U,0)),"",IF(INDEX(Daisy8!$W:$W,MATCH($P63,Daisy8!$U:$U,0),1)&lt;&gt;"","X",IF(INDEX(Daisy8!$V:$V,MATCH($P63,Daisy8!$U:$U,0),1)&lt;&gt;"","/",""))),IF(INDEX(Daisy8!$S:$S,MATCH($P63,Daisy8!$Q:$Q,0),1)&lt;&gt;"","X",IF(INDEX(Daisy8!$R:$R,MATCH($P63,Daisy8!$Q:$Q,0),1)&lt;&gt;"","/",""))),IF(INDEX(Daisy8!$N:$N,MATCH($P63,Daisy8!$L:$L,0),1)&lt;&gt;"","X",IF(INDEX(Daisy8!$M:$M,MATCH($P63,Daisy8!$L:$L,0),1)&lt;&gt;"","/",""))),"")</f>
        <v/>
      </c>
      <c r="Y63" s="91" t="str">
        <f>IF($P63&lt;&gt;"",IF(ISERROR(MATCH($P63,Daisy9!$L:$L,0)),IF(ISERROR(MATCH($P63,Daisy9!$Q:$Q,0)),IF(ISERROR(MATCH($P63,Daisy9!$U:$U,0)),"",IF(INDEX(Daisy9!$W:$W,MATCH($P63,Daisy9!$U:$U,0),1)&lt;&gt;"","X",IF(INDEX(Daisy9!$V:$V,MATCH($P63,Daisy9!$U:$U,0),1)&lt;&gt;"","/",""))),IF(INDEX(Daisy9!$S:$S,MATCH($P63,Daisy9!$Q:$Q,0),1)&lt;&gt;"","X",IF(INDEX(Daisy9!$R:$R,MATCH($P63,Daisy9!$Q:$Q,0),1)&lt;&gt;"","/",""))),IF(INDEX(Daisy9!$N:$N,MATCH($P63,Daisy9!$L:$L,0),1)&lt;&gt;"","X",IF(INDEX(Daisy9!$M:$M,MATCH($P63,Daisy9!$L:$L,0),1)&lt;&gt;"","/",""))),"")</f>
        <v/>
      </c>
      <c r="Z63" s="59" t="str">
        <f>IF($P63&lt;&gt;"",IF(ISERROR(MATCH($P63,Daisy10!$L:$L,0)),IF(ISERROR(MATCH($P63,Daisy10!$Q:$Q,0)),IF(ISERROR(MATCH($P63,Daisy10!$U:$U,0)),"",IF(INDEX(Daisy10!$W:$W,MATCH($P63,Daisy10!$U:$U,0),1)&lt;&gt;"","X",IF(INDEX(Daisy10!$V:$V,MATCH($P63,Daisy10!$U:$U,0),1)&lt;&gt;"","/",""))),IF(INDEX(Daisy10!$S:$S,MATCH($P63,Daisy10!$Q:$Q,0),1)&lt;&gt;"","X",IF(INDEX(Daisy10!$R:$R,MATCH($P63,Daisy10!$Q:$Q,0),1)&lt;&gt;"","/",""))),IF(INDEX(Daisy10!$N:$N,MATCH($P63,Daisy10!$L:$L,0),1)&lt;&gt;"","X",IF(INDEX(Daisy10!$M:$M,MATCH($P63,Daisy10!$L:$L,0),1)&lt;&gt;"","/",""))),"")</f>
        <v/>
      </c>
      <c r="AA63" s="59" t="str">
        <f>IF($P63&lt;&gt;"",IF(ISERROR(MATCH($P63,Daisy11!$L:$L,0)),IF(ISERROR(MATCH($P63,Daisy11!$Q:$Q,0)),IF(ISERROR(MATCH($P63,Daisy11!$U:$U,0)),"",IF(INDEX(Daisy11!$W:$W,MATCH($P63,Daisy11!$U:$U,0),1)&lt;&gt;"","X",IF(INDEX(Daisy11!$V:$V,MATCH($P63,Daisy11!$U:$U,0),1)&lt;&gt;"","/",""))),IF(INDEX(Daisy11!$S:$S,MATCH($P63,Daisy11!$Q:$Q,0),1)&lt;&gt;"","X",IF(INDEX(Daisy11!$R:$R,MATCH($P63,Daisy11!$Q:$Q,0),1)&lt;&gt;"","/",""))),IF(INDEX(Daisy11!$N:$N,MATCH($P63,Daisy11!$L:$L,0),1)&lt;&gt;"","X",IF(INDEX(Daisy11!$M:$M,MATCH($P63,Daisy11!$L:$L,0),1)&lt;&gt;"","/",""))),"")</f>
        <v/>
      </c>
      <c r="AB63" s="61" t="str">
        <f>IF($P63&lt;&gt;"",IF(ISERROR(MATCH($P63,Daisy12!$L:$L,0)),IF(ISERROR(MATCH($P63,Daisy12!$Q:$Q,0)),IF(ISERROR(MATCH($P63,Daisy12!$U:$U,0)),"",IF(INDEX(Daisy12!$W:$W,MATCH($P63,Daisy12!$U:$U,0),1)&lt;&gt;"","X",IF(INDEX(Daisy12!$V:$V,MATCH($P63,Daisy12!$U:$U,0),1)&lt;&gt;"","/",""))),IF(INDEX(Daisy12!$S:$S,MATCH($P63,Daisy12!$Q:$Q,0),1)&lt;&gt;"","X",IF(INDEX(Daisy12!$R:$R,MATCH($P63,Daisy12!$Q:$Q,0),1)&lt;&gt;"","/",""))),IF(INDEX(Daisy12!$N:$N,MATCH($P63,Daisy12!$L:$L,0),1)&lt;&gt;"","X",IF(INDEX(Daisy12!$M:$M,MATCH($P63,Daisy12!$L:$L,0),1)&lt;&gt;"","/",""))),"")</f>
        <v/>
      </c>
    </row>
    <row r="64" spans="1:28">
      <c r="A64" s="76" t="s">
        <v>139</v>
      </c>
      <c r="B64" s="60" t="str">
        <f>IFERROR(IF(Daisy1!$M26="-","-",IF(Daisy1!$N26&lt;&gt;"","X",IF(AND(Daisy1!$M26&lt;&gt;"",Daisy1!$M26&lt;&gt;"-"),"/",""))),"")</f>
        <v/>
      </c>
      <c r="C64" s="59" t="str">
        <f>IFERROR(IF(Daisy2!$M26="-","-",IF(Daisy2!$N26&lt;&gt;"","X",IF(AND(Daisy2!$M26&lt;&gt;"",Daisy2!$M26&lt;&gt;"-"),"/",""))),"")</f>
        <v/>
      </c>
      <c r="D64" s="59" t="str">
        <f>IFERROR(IF(Daisy3!$M26="-","-",IF(Daisy3!$N26&lt;&gt;"","X",IF(AND(Daisy3!$M26&lt;&gt;"",Daisy3!$M26&lt;&gt;"-"),"/",""))),"")</f>
        <v/>
      </c>
      <c r="E64" s="61" t="str">
        <f>IFERROR(IF(Daisy4!$M26="-","-",IF(Daisy4!$N26&lt;&gt;"","X",IF(AND(Daisy4!$M26&lt;&gt;"",Daisy4!$M26&lt;&gt;"-"),"/",""))),"")</f>
        <v/>
      </c>
      <c r="F64" s="60" t="str">
        <f>IFERROR(IF(Daisy5!$M26="-","-",IF(Daisy5!$N26&lt;&gt;"","X",IF(AND(Daisy5!$M26&lt;&gt;"",Daisy5!$M26&lt;&gt;"-"),"/",""))),"")</f>
        <v/>
      </c>
      <c r="G64" s="59" t="str">
        <f>IFERROR(IF(Daisy6!$M26="-","-",IF(Daisy6!$N26&lt;&gt;"","X",IF(AND(Daisy6!$M26&lt;&gt;"",Daisy6!$M26&lt;&gt;"-"),"/",""))),"")</f>
        <v/>
      </c>
      <c r="H64" s="59" t="str">
        <f>IFERROR(IF(Daisy7!$M26="-","-",IF(Daisy7!$N26&lt;&gt;"","X",IF(AND(Daisy7!$M26&lt;&gt;"",Daisy7!$M26&lt;&gt;"-"),"/",""))),"")</f>
        <v/>
      </c>
      <c r="I64" s="61" t="str">
        <f>IFERROR(IF(Daisy8!$M26="-","-",IF(Daisy8!$N26&lt;&gt;"","X",IF(AND(Daisy8!$M26&lt;&gt;"",Daisy8!$M26&lt;&gt;"-"),"/",""))),"")</f>
        <v/>
      </c>
      <c r="J64" s="60" t="str">
        <f>IFERROR(IF(Daisy9!$M26="-","-",IF(Daisy9!$N26&lt;&gt;"","X",IF(AND(Daisy9!$M26&lt;&gt;"",Daisy9!$M26&lt;&gt;"-"),"/",""))),"")</f>
        <v/>
      </c>
      <c r="K64" s="59" t="str">
        <f>IFERROR(IF(Daisy10!$M26="-","-",IF(Daisy10!$N26&lt;&gt;"","X",IF(AND(Daisy10!$M26&lt;&gt;"",Daisy10!$M26&lt;&gt;"-"),"/",""))),"")</f>
        <v/>
      </c>
      <c r="L64" s="59" t="str">
        <f>IFERROR(IF(Daisy11!$M26="-","-",IF(Daisy11!$N26&lt;&gt;"","X",IF(AND(Daisy11!$M26&lt;&gt;"",Daisy11!$M26&lt;&gt;"-"),"/",""))),"")</f>
        <v/>
      </c>
      <c r="M64" s="61" t="str">
        <f>IFERROR(IF(Daisy12!$M26="-","-",IF(Daisy12!$N26&lt;&gt;"","X",IF(AND(Daisy12!$M26&lt;&gt;"",Daisy12!$M26&lt;&gt;"-"),"/",""))),"")</f>
        <v/>
      </c>
      <c r="O64" s="119"/>
      <c r="P64" s="197"/>
      <c r="Q64" s="60" t="str">
        <f>IF($P64&lt;&gt;"",IF(ISERROR(MATCH($P64,Daisy1!$L:$L,0)),IF(ISERROR(MATCH($P64,Daisy1!$Q:$Q,0)),IF(ISERROR(MATCH($P64,Daisy1!$U:$U,0)),"",IF(INDEX(Daisy1!$W:$W,MATCH($P64,Daisy1!$U:$U,0),1)&lt;&gt;"","X",IF(INDEX(Daisy1!$V:$V,MATCH($P64,Daisy1!$U:$U,0),1)&lt;&gt;"","/",""))),IF(INDEX(Daisy1!$S:$S,MATCH($P64,Daisy1!$Q:$Q,0),1)&lt;&gt;"","X",IF(INDEX(Daisy1!$R:$R,MATCH($P64,Daisy1!$Q:$Q,0),1)&lt;&gt;"","/",""))),IF(INDEX(Daisy1!$N:$N,MATCH($P64,Daisy1!$L:$L,0),1)&lt;&gt;"","X",IF(INDEX(Daisy1!$M:$M,MATCH($P64,Daisy1!$L:$L,0),1)&lt;&gt;"","/",""))),"")</f>
        <v/>
      </c>
      <c r="R64" s="59" t="str">
        <f>IF($P64&lt;&gt;"",IF(ISERROR(MATCH($P64,Daisy2!$L:$L,0)),IF(ISERROR(MATCH($P64,Daisy2!$Q:$Q,0)),IF(ISERROR(MATCH($P64,Daisy2!$U:$U,0)),"",IF(INDEX(Daisy2!$W:$W,MATCH($P64,Daisy2!$U:$U,0),1)&lt;&gt;"","X",IF(INDEX(Daisy2!$V:$V,MATCH($P64,Daisy2!$U:$U,0),1)&lt;&gt;"","/",""))),IF(INDEX(Daisy2!$S:$S,MATCH($P64,Daisy2!$Q:$Q,0),1)&lt;&gt;"","X",IF(INDEX(Daisy2!$R:$R,MATCH($P64,Daisy2!$Q:$Q,0),1)&lt;&gt;"","/",""))),IF(INDEX(Daisy2!$N:$N,MATCH($P64,Daisy2!$L:$L,0),1)&lt;&gt;"","X",IF(INDEX(Daisy2!$M:$M,MATCH($P64,Daisy2!$L:$L,0),1)&lt;&gt;"","/",""))),"")</f>
        <v/>
      </c>
      <c r="S64" s="59" t="str">
        <f>IF($P64&lt;&gt;"",IF(ISERROR(MATCH($P64,Daisy3!$L:$L,0)),IF(ISERROR(MATCH($P64,Daisy3!$Q:$Q,0)),IF(ISERROR(MATCH($P64,Daisy3!$U:$U,0)),"",IF(INDEX(Daisy3!$W:$W,MATCH($P64,Daisy3!$U:$U,0),1)&lt;&gt;"","X",IF(INDEX(Daisy3!$V:$V,MATCH($P64,Daisy3!$U:$U,0),1)&lt;&gt;"","/",""))),IF(INDEX(Daisy3!$S:$S,MATCH($P64,Daisy3!$Q:$Q,0),1)&lt;&gt;"","X",IF(INDEX(Daisy3!$R:$R,MATCH($P64,Daisy3!$Q:$Q,0),1)&lt;&gt;"","/",""))),IF(INDEX(Daisy3!$N:$N,MATCH($P64,Daisy3!$L:$L,0),1)&lt;&gt;"","X",IF(INDEX(Daisy3!$M:$M,MATCH($P64,Daisy3!$L:$L,0),1)&lt;&gt;"","/",""))),"")</f>
        <v/>
      </c>
      <c r="T64" s="61" t="str">
        <f>IF($P64&lt;&gt;"",IF(ISERROR(MATCH($P64,Daisy4!$L:$L,0)),IF(ISERROR(MATCH($P64,Daisy4!$Q:$Q,0)),IF(ISERROR(MATCH($P64,Daisy4!$U:$U,0)),"",IF(INDEX(Daisy4!$W:$W,MATCH($P64,Daisy4!$U:$U,0),1)&lt;&gt;"","X",IF(INDEX(Daisy4!$V:$V,MATCH($P64,Daisy4!$U:$U,0),1)&lt;&gt;"","/",""))),IF(INDEX(Daisy4!$S:$S,MATCH($P64,Daisy4!$Q:$Q,0),1)&lt;&gt;"","X",IF(INDEX(Daisy4!$R:$R,MATCH($P64,Daisy4!$Q:$Q,0),1)&lt;&gt;"","/",""))),IF(INDEX(Daisy4!$N:$N,MATCH($P64,Daisy4!$L:$L,0),1)&lt;&gt;"","X",IF(INDEX(Daisy4!$M:$M,MATCH($P64,Daisy4!$L:$L,0),1)&lt;&gt;"","/",""))),"")</f>
        <v/>
      </c>
      <c r="U64" s="91" t="str">
        <f>IF($P64&lt;&gt;"",IF(ISERROR(MATCH($P64,Daisy5!$L:$L,0)),IF(ISERROR(MATCH($P64,Daisy5!$Q:$Q,0)),IF(ISERROR(MATCH($P64,Daisy5!$U:$U,0)),"",IF(INDEX(Daisy5!$W:$W,MATCH($P64,Daisy5!$U:$U,0),1)&lt;&gt;"","X",IF(INDEX(Daisy5!$V:$V,MATCH($P64,Daisy5!$U:$U,0),1)&lt;&gt;"","/",""))),IF(INDEX(Daisy5!$S:$S,MATCH($P64,Daisy5!$Q:$Q,0),1)&lt;&gt;"","X",IF(INDEX(Daisy5!$R:$R,MATCH($P64,Daisy5!$Q:$Q,0),1)&lt;&gt;"","/",""))),IF(INDEX(Daisy5!$N:$N,MATCH($P64,Daisy5!$L:$L,0),1)&lt;&gt;"","X",IF(INDEX(Daisy5!$M:$M,MATCH($P64,Daisy5!$L:$L,0),1)&lt;&gt;"","/",""))),"")</f>
        <v/>
      </c>
      <c r="V64" s="59" t="str">
        <f>IF($P64&lt;&gt;"",IF(ISERROR(MATCH($P64,Daisy6!$L:$L,0)),IF(ISERROR(MATCH($P64,Daisy6!$Q:$Q,0)),IF(ISERROR(MATCH($P64,Daisy6!$U:$U,0)),"",IF(INDEX(Daisy6!$W:$W,MATCH($P64,Daisy6!$U:$U,0),1)&lt;&gt;"","X",IF(INDEX(Daisy6!$V:$V,MATCH($P64,Daisy6!$U:$U,0),1)&lt;&gt;"","/",""))),IF(INDEX(Daisy6!$S:$S,MATCH($P64,Daisy6!$Q:$Q,0),1)&lt;&gt;"","X",IF(INDEX(Daisy6!$R:$R,MATCH($P64,Daisy6!$Q:$Q,0),1)&lt;&gt;"","/",""))),IF(INDEX(Daisy6!$N:$N,MATCH($P64,Daisy6!$L:$L,0),1)&lt;&gt;"","X",IF(INDEX(Daisy6!$M:$M,MATCH($P64,Daisy6!$L:$L,0),1)&lt;&gt;"","/",""))),"")</f>
        <v/>
      </c>
      <c r="W64" s="59" t="str">
        <f>IF($P64&lt;&gt;"",IF(ISERROR(MATCH($P64,Daisy7!$L:$L,0)),IF(ISERROR(MATCH($P64,Daisy7!$Q:$Q,0)),IF(ISERROR(MATCH($P64,Daisy7!$U:$U,0)),"",IF(INDEX(Daisy7!$W:$W,MATCH($P64,Daisy7!$U:$U,0),1)&lt;&gt;"","X",IF(INDEX(Daisy7!$V:$V,MATCH($P64,Daisy7!$U:$U,0),1)&lt;&gt;"","/",""))),IF(INDEX(Daisy7!$S:$S,MATCH($P64,Daisy7!$Q:$Q,0),1)&lt;&gt;"","X",IF(INDEX(Daisy7!$R:$R,MATCH($P64,Daisy7!$Q:$Q,0),1)&lt;&gt;"","/",""))),IF(INDEX(Daisy7!$N:$N,MATCH($P64,Daisy7!$L:$L,0),1)&lt;&gt;"","X",IF(INDEX(Daisy7!$M:$M,MATCH($P64,Daisy7!$L:$L,0),1)&lt;&gt;"","/",""))),"")</f>
        <v/>
      </c>
      <c r="X64" s="61" t="str">
        <f>IF($P64&lt;&gt;"",IF(ISERROR(MATCH($P64,Daisy8!$L:$L,0)),IF(ISERROR(MATCH($P64,Daisy8!$Q:$Q,0)),IF(ISERROR(MATCH($P64,Daisy8!$U:$U,0)),"",IF(INDEX(Daisy8!$W:$W,MATCH($P64,Daisy8!$U:$U,0),1)&lt;&gt;"","X",IF(INDEX(Daisy8!$V:$V,MATCH($P64,Daisy8!$U:$U,0),1)&lt;&gt;"","/",""))),IF(INDEX(Daisy8!$S:$S,MATCH($P64,Daisy8!$Q:$Q,0),1)&lt;&gt;"","X",IF(INDEX(Daisy8!$R:$R,MATCH($P64,Daisy8!$Q:$Q,0),1)&lt;&gt;"","/",""))),IF(INDEX(Daisy8!$N:$N,MATCH($P64,Daisy8!$L:$L,0),1)&lt;&gt;"","X",IF(INDEX(Daisy8!$M:$M,MATCH($P64,Daisy8!$L:$L,0),1)&lt;&gt;"","/",""))),"")</f>
        <v/>
      </c>
      <c r="Y64" s="91" t="str">
        <f>IF($P64&lt;&gt;"",IF(ISERROR(MATCH($P64,Daisy9!$L:$L,0)),IF(ISERROR(MATCH($P64,Daisy9!$Q:$Q,0)),IF(ISERROR(MATCH($P64,Daisy9!$U:$U,0)),"",IF(INDEX(Daisy9!$W:$W,MATCH($P64,Daisy9!$U:$U,0),1)&lt;&gt;"","X",IF(INDEX(Daisy9!$V:$V,MATCH($P64,Daisy9!$U:$U,0),1)&lt;&gt;"","/",""))),IF(INDEX(Daisy9!$S:$S,MATCH($P64,Daisy9!$Q:$Q,0),1)&lt;&gt;"","X",IF(INDEX(Daisy9!$R:$R,MATCH($P64,Daisy9!$Q:$Q,0),1)&lt;&gt;"","/",""))),IF(INDEX(Daisy9!$N:$N,MATCH($P64,Daisy9!$L:$L,0),1)&lt;&gt;"","X",IF(INDEX(Daisy9!$M:$M,MATCH($P64,Daisy9!$L:$L,0),1)&lt;&gt;"","/",""))),"")</f>
        <v/>
      </c>
      <c r="Z64" s="59" t="str">
        <f>IF($P64&lt;&gt;"",IF(ISERROR(MATCH($P64,Daisy10!$L:$L,0)),IF(ISERROR(MATCH($P64,Daisy10!$Q:$Q,0)),IF(ISERROR(MATCH($P64,Daisy10!$U:$U,0)),"",IF(INDEX(Daisy10!$W:$W,MATCH($P64,Daisy10!$U:$U,0),1)&lt;&gt;"","X",IF(INDEX(Daisy10!$V:$V,MATCH($P64,Daisy10!$U:$U,0),1)&lt;&gt;"","/",""))),IF(INDEX(Daisy10!$S:$S,MATCH($P64,Daisy10!$Q:$Q,0),1)&lt;&gt;"","X",IF(INDEX(Daisy10!$R:$R,MATCH($P64,Daisy10!$Q:$Q,0),1)&lt;&gt;"","/",""))),IF(INDEX(Daisy10!$N:$N,MATCH($P64,Daisy10!$L:$L,0),1)&lt;&gt;"","X",IF(INDEX(Daisy10!$M:$M,MATCH($P64,Daisy10!$L:$L,0),1)&lt;&gt;"","/",""))),"")</f>
        <v/>
      </c>
      <c r="AA64" s="59" t="str">
        <f>IF($P64&lt;&gt;"",IF(ISERROR(MATCH($P64,Daisy11!$L:$L,0)),IF(ISERROR(MATCH($P64,Daisy11!$Q:$Q,0)),IF(ISERROR(MATCH($P64,Daisy11!$U:$U,0)),"",IF(INDEX(Daisy11!$W:$W,MATCH($P64,Daisy11!$U:$U,0),1)&lt;&gt;"","X",IF(INDEX(Daisy11!$V:$V,MATCH($P64,Daisy11!$U:$U,0),1)&lt;&gt;"","/",""))),IF(INDEX(Daisy11!$S:$S,MATCH($P64,Daisy11!$Q:$Q,0),1)&lt;&gt;"","X",IF(INDEX(Daisy11!$R:$R,MATCH($P64,Daisy11!$Q:$Q,0),1)&lt;&gt;"","/",""))),IF(INDEX(Daisy11!$N:$N,MATCH($P64,Daisy11!$L:$L,0),1)&lt;&gt;"","X",IF(INDEX(Daisy11!$M:$M,MATCH($P64,Daisy11!$L:$L,0),1)&lt;&gt;"","/",""))),"")</f>
        <v/>
      </c>
      <c r="AB64" s="61" t="str">
        <f>IF($P64&lt;&gt;"",IF(ISERROR(MATCH($P64,Daisy12!$L:$L,0)),IF(ISERROR(MATCH($P64,Daisy12!$Q:$Q,0)),IF(ISERROR(MATCH($P64,Daisy12!$U:$U,0)),"",IF(INDEX(Daisy12!$W:$W,MATCH($P64,Daisy12!$U:$U,0),1)&lt;&gt;"","X",IF(INDEX(Daisy12!$V:$V,MATCH($P64,Daisy12!$U:$U,0),1)&lt;&gt;"","/",""))),IF(INDEX(Daisy12!$S:$S,MATCH($P64,Daisy12!$Q:$Q,0),1)&lt;&gt;"","X",IF(INDEX(Daisy12!$R:$R,MATCH($P64,Daisy12!$Q:$Q,0),1)&lt;&gt;"","/",""))),IF(INDEX(Daisy12!$N:$N,MATCH($P64,Daisy12!$L:$L,0),1)&lt;&gt;"","X",IF(INDEX(Daisy12!$M:$M,MATCH($P64,Daisy12!$L:$L,0),1)&lt;&gt;"","/",""))),"")</f>
        <v/>
      </c>
    </row>
    <row r="65" spans="1:28" ht="15.75" thickBot="1">
      <c r="A65" s="77" t="s">
        <v>140</v>
      </c>
      <c r="B65" s="62" t="str">
        <f>IFERROR(IF(Daisy1!$M27="-","-",IF(Daisy1!$N27&lt;&gt;"","X",IF(AND(Daisy1!$M27&lt;&gt;"",Daisy1!$M27&lt;&gt;"-"),"/",""))),"")</f>
        <v/>
      </c>
      <c r="C65" s="63" t="str">
        <f>IFERROR(IF(Daisy2!$M27="-","-",IF(Daisy2!$N27&lt;&gt;"","X",IF(AND(Daisy2!$M27&lt;&gt;"",Daisy2!$M27&lt;&gt;"-"),"/",""))),"")</f>
        <v/>
      </c>
      <c r="D65" s="63" t="str">
        <f>IFERROR(IF(Daisy3!$M27="-","-",IF(Daisy3!$N27&lt;&gt;"","X",IF(AND(Daisy3!$M27&lt;&gt;"",Daisy3!$M27&lt;&gt;"-"),"/",""))),"")</f>
        <v/>
      </c>
      <c r="E65" s="64" t="str">
        <f>IFERROR(IF(Daisy4!$M27="-","-",IF(Daisy4!$N27&lt;&gt;"","X",IF(AND(Daisy4!$M27&lt;&gt;"",Daisy4!$M27&lt;&gt;"-"),"/",""))),"")</f>
        <v/>
      </c>
      <c r="F65" s="62" t="str">
        <f>IFERROR(IF(Daisy5!$M27="-","-",IF(Daisy5!$N27&lt;&gt;"","X",IF(AND(Daisy5!$M27&lt;&gt;"",Daisy5!$M27&lt;&gt;"-"),"/",""))),"")</f>
        <v/>
      </c>
      <c r="G65" s="63" t="str">
        <f>IFERROR(IF(Daisy6!$M27="-","-",IF(Daisy6!$N27&lt;&gt;"","X",IF(AND(Daisy6!$M27&lt;&gt;"",Daisy6!$M27&lt;&gt;"-"),"/",""))),"")</f>
        <v/>
      </c>
      <c r="H65" s="63" t="str">
        <f>IFERROR(IF(Daisy7!$M27="-","-",IF(Daisy7!$N27&lt;&gt;"","X",IF(AND(Daisy7!$M27&lt;&gt;"",Daisy7!$M27&lt;&gt;"-"),"/",""))),"")</f>
        <v/>
      </c>
      <c r="I65" s="64" t="str">
        <f>IFERROR(IF(Daisy8!$M27="-","-",IF(Daisy8!$N27&lt;&gt;"","X",IF(AND(Daisy8!$M27&lt;&gt;"",Daisy8!$M27&lt;&gt;"-"),"/",""))),"")</f>
        <v/>
      </c>
      <c r="J65" s="62" t="str">
        <f>IFERROR(IF(Daisy9!$M27="-","-",IF(Daisy9!$N27&lt;&gt;"","X",IF(AND(Daisy9!$M27&lt;&gt;"",Daisy9!$M27&lt;&gt;"-"),"/",""))),"")</f>
        <v/>
      </c>
      <c r="K65" s="63" t="str">
        <f>IFERROR(IF(Daisy10!$M27="-","-",IF(Daisy10!$N27&lt;&gt;"","X",IF(AND(Daisy10!$M27&lt;&gt;"",Daisy10!$M27&lt;&gt;"-"),"/",""))),"")</f>
        <v/>
      </c>
      <c r="L65" s="63" t="str">
        <f>IFERROR(IF(Daisy11!$M27="-","-",IF(Daisy11!$N27&lt;&gt;"","X",IF(AND(Daisy11!$M27&lt;&gt;"",Daisy11!$M27&lt;&gt;"-"),"/",""))),"")</f>
        <v/>
      </c>
      <c r="M65" s="64" t="str">
        <f>IFERROR(IF(Daisy12!$M27="-","-",IF(Daisy12!$N27&lt;&gt;"","X",IF(AND(Daisy12!$M27&lt;&gt;"",Daisy12!$M27&lt;&gt;"-"),"/",""))),"")</f>
        <v/>
      </c>
      <c r="O65" s="120"/>
      <c r="P65" s="198"/>
      <c r="Q65" s="62" t="str">
        <f>IF($P65&lt;&gt;"",IF(ISERROR(MATCH($P65,Daisy1!$L:$L,0)),IF(ISERROR(MATCH($P65,Daisy1!$Q:$Q,0)),IF(ISERROR(MATCH($P65,Daisy1!$U:$U,0)),"",IF(INDEX(Daisy1!$W:$W,MATCH($P65,Daisy1!$U:$U,0),1)&lt;&gt;"","X",IF(INDEX(Daisy1!$V:$V,MATCH($P65,Daisy1!$U:$U,0),1)&lt;&gt;"","/",""))),IF(INDEX(Daisy1!$S:$S,MATCH($P65,Daisy1!$Q:$Q,0),1)&lt;&gt;"","X",IF(INDEX(Daisy1!$R:$R,MATCH($P65,Daisy1!$Q:$Q,0),1)&lt;&gt;"","/",""))),IF(INDEX(Daisy1!$N:$N,MATCH($P65,Daisy1!$L:$L,0),1)&lt;&gt;"","X",IF(INDEX(Daisy1!$M:$M,MATCH($P65,Daisy1!$L:$L,0),1)&lt;&gt;"","/",""))),"")</f>
        <v/>
      </c>
      <c r="R65" s="63" t="str">
        <f>IF($P65&lt;&gt;"",IF(ISERROR(MATCH($P65,Daisy2!$L:$L,0)),IF(ISERROR(MATCH($P65,Daisy2!$Q:$Q,0)),IF(ISERROR(MATCH($P65,Daisy2!$U:$U,0)),"",IF(INDEX(Daisy2!$W:$W,MATCH($P65,Daisy2!$U:$U,0),1)&lt;&gt;"","X",IF(INDEX(Daisy2!$V:$V,MATCH($P65,Daisy2!$U:$U,0),1)&lt;&gt;"","/",""))),IF(INDEX(Daisy2!$S:$S,MATCH($P65,Daisy2!$Q:$Q,0),1)&lt;&gt;"","X",IF(INDEX(Daisy2!$R:$R,MATCH($P65,Daisy2!$Q:$Q,0),1)&lt;&gt;"","/",""))),IF(INDEX(Daisy2!$N:$N,MATCH($P65,Daisy2!$L:$L,0),1)&lt;&gt;"","X",IF(INDEX(Daisy2!$M:$M,MATCH($P65,Daisy2!$L:$L,0),1)&lt;&gt;"","/",""))),"")</f>
        <v/>
      </c>
      <c r="S65" s="63" t="str">
        <f>IF($P65&lt;&gt;"",IF(ISERROR(MATCH($P65,Daisy3!$L:$L,0)),IF(ISERROR(MATCH($P65,Daisy3!$Q:$Q,0)),IF(ISERROR(MATCH($P65,Daisy3!$U:$U,0)),"",IF(INDEX(Daisy3!$W:$W,MATCH($P65,Daisy3!$U:$U,0),1)&lt;&gt;"","X",IF(INDEX(Daisy3!$V:$V,MATCH($P65,Daisy3!$U:$U,0),1)&lt;&gt;"","/",""))),IF(INDEX(Daisy3!$S:$S,MATCH($P65,Daisy3!$Q:$Q,0),1)&lt;&gt;"","X",IF(INDEX(Daisy3!$R:$R,MATCH($P65,Daisy3!$Q:$Q,0),1)&lt;&gt;"","/",""))),IF(INDEX(Daisy3!$N:$N,MATCH($P65,Daisy3!$L:$L,0),1)&lt;&gt;"","X",IF(INDEX(Daisy3!$M:$M,MATCH($P65,Daisy3!$L:$L,0),1)&lt;&gt;"","/",""))),"")</f>
        <v/>
      </c>
      <c r="T65" s="64" t="str">
        <f>IF($P65&lt;&gt;"",IF(ISERROR(MATCH($P65,Daisy4!$L:$L,0)),IF(ISERROR(MATCH($P65,Daisy4!$Q:$Q,0)),IF(ISERROR(MATCH($P65,Daisy4!$U:$U,0)),"",IF(INDEX(Daisy4!$W:$W,MATCH($P65,Daisy4!$U:$U,0),1)&lt;&gt;"","X",IF(INDEX(Daisy4!$V:$V,MATCH($P65,Daisy4!$U:$U,0),1)&lt;&gt;"","/",""))),IF(INDEX(Daisy4!$S:$S,MATCH($P65,Daisy4!$Q:$Q,0),1)&lt;&gt;"","X",IF(INDEX(Daisy4!$R:$R,MATCH($P65,Daisy4!$Q:$Q,0),1)&lt;&gt;"","/",""))),IF(INDEX(Daisy4!$N:$N,MATCH($P65,Daisy4!$L:$L,0),1)&lt;&gt;"","X",IF(INDEX(Daisy4!$M:$M,MATCH($P65,Daisy4!$L:$L,0),1)&lt;&gt;"","/",""))),"")</f>
        <v/>
      </c>
      <c r="U65" s="92" t="str">
        <f>IF($P65&lt;&gt;"",IF(ISERROR(MATCH($P65,Daisy5!$L:$L,0)),IF(ISERROR(MATCH($P65,Daisy5!$Q:$Q,0)),IF(ISERROR(MATCH($P65,Daisy5!$U:$U,0)),"",IF(INDEX(Daisy5!$W:$W,MATCH($P65,Daisy5!$U:$U,0),1)&lt;&gt;"","X",IF(INDEX(Daisy5!$V:$V,MATCH($P65,Daisy5!$U:$U,0),1)&lt;&gt;"","/",""))),IF(INDEX(Daisy5!$S:$S,MATCH($P65,Daisy5!$Q:$Q,0),1)&lt;&gt;"","X",IF(INDEX(Daisy5!$R:$R,MATCH($P65,Daisy5!$Q:$Q,0),1)&lt;&gt;"","/",""))),IF(INDEX(Daisy5!$N:$N,MATCH($P65,Daisy5!$L:$L,0),1)&lt;&gt;"","X",IF(INDEX(Daisy5!$M:$M,MATCH($P65,Daisy5!$L:$L,0),1)&lt;&gt;"","/",""))),"")</f>
        <v/>
      </c>
      <c r="V65" s="63" t="str">
        <f>IF($P65&lt;&gt;"",IF(ISERROR(MATCH($P65,Daisy6!$L:$L,0)),IF(ISERROR(MATCH($P65,Daisy6!$Q:$Q,0)),IF(ISERROR(MATCH($P65,Daisy6!$U:$U,0)),"",IF(INDEX(Daisy6!$W:$W,MATCH($P65,Daisy6!$U:$U,0),1)&lt;&gt;"","X",IF(INDEX(Daisy6!$V:$V,MATCH($P65,Daisy6!$U:$U,0),1)&lt;&gt;"","/",""))),IF(INDEX(Daisy6!$S:$S,MATCH($P65,Daisy6!$Q:$Q,0),1)&lt;&gt;"","X",IF(INDEX(Daisy6!$R:$R,MATCH($P65,Daisy6!$Q:$Q,0),1)&lt;&gt;"","/",""))),IF(INDEX(Daisy6!$N:$N,MATCH($P65,Daisy6!$L:$L,0),1)&lt;&gt;"","X",IF(INDEX(Daisy6!$M:$M,MATCH($P65,Daisy6!$L:$L,0),1)&lt;&gt;"","/",""))),"")</f>
        <v/>
      </c>
      <c r="W65" s="63" t="str">
        <f>IF($P65&lt;&gt;"",IF(ISERROR(MATCH($P65,Daisy7!$L:$L,0)),IF(ISERROR(MATCH($P65,Daisy7!$Q:$Q,0)),IF(ISERROR(MATCH($P65,Daisy7!$U:$U,0)),"",IF(INDEX(Daisy7!$W:$W,MATCH($P65,Daisy7!$U:$U,0),1)&lt;&gt;"","X",IF(INDEX(Daisy7!$V:$V,MATCH($P65,Daisy7!$U:$U,0),1)&lt;&gt;"","/",""))),IF(INDEX(Daisy7!$S:$S,MATCH($P65,Daisy7!$Q:$Q,0),1)&lt;&gt;"","X",IF(INDEX(Daisy7!$R:$R,MATCH($P65,Daisy7!$Q:$Q,0),1)&lt;&gt;"","/",""))),IF(INDEX(Daisy7!$N:$N,MATCH($P65,Daisy7!$L:$L,0),1)&lt;&gt;"","X",IF(INDEX(Daisy7!$M:$M,MATCH($P65,Daisy7!$L:$L,0),1)&lt;&gt;"","/",""))),"")</f>
        <v/>
      </c>
      <c r="X65" s="64" t="str">
        <f>IF($P65&lt;&gt;"",IF(ISERROR(MATCH($P65,Daisy8!$L:$L,0)),IF(ISERROR(MATCH($P65,Daisy8!$Q:$Q,0)),IF(ISERROR(MATCH($P65,Daisy8!$U:$U,0)),"",IF(INDEX(Daisy8!$W:$W,MATCH($P65,Daisy8!$U:$U,0),1)&lt;&gt;"","X",IF(INDEX(Daisy8!$V:$V,MATCH($P65,Daisy8!$U:$U,0),1)&lt;&gt;"","/",""))),IF(INDEX(Daisy8!$S:$S,MATCH($P65,Daisy8!$Q:$Q,0),1)&lt;&gt;"","X",IF(INDEX(Daisy8!$R:$R,MATCH($P65,Daisy8!$Q:$Q,0),1)&lt;&gt;"","/",""))),IF(INDEX(Daisy8!$N:$N,MATCH($P65,Daisy8!$L:$L,0),1)&lt;&gt;"","X",IF(INDEX(Daisy8!$M:$M,MATCH($P65,Daisy8!$L:$L,0),1)&lt;&gt;"","/",""))),"")</f>
        <v/>
      </c>
      <c r="Y65" s="92" t="str">
        <f>IF($P65&lt;&gt;"",IF(ISERROR(MATCH($P65,Daisy9!$L:$L,0)),IF(ISERROR(MATCH($P65,Daisy9!$Q:$Q,0)),IF(ISERROR(MATCH($P65,Daisy9!$U:$U,0)),"",IF(INDEX(Daisy9!$W:$W,MATCH($P65,Daisy9!$U:$U,0),1)&lt;&gt;"","X",IF(INDEX(Daisy9!$V:$V,MATCH($P65,Daisy9!$U:$U,0),1)&lt;&gt;"","/",""))),IF(INDEX(Daisy9!$S:$S,MATCH($P65,Daisy9!$Q:$Q,0),1)&lt;&gt;"","X",IF(INDEX(Daisy9!$R:$R,MATCH($P65,Daisy9!$Q:$Q,0),1)&lt;&gt;"","/",""))),IF(INDEX(Daisy9!$N:$N,MATCH($P65,Daisy9!$L:$L,0),1)&lt;&gt;"","X",IF(INDEX(Daisy9!$M:$M,MATCH($P65,Daisy9!$L:$L,0),1)&lt;&gt;"","/",""))),"")</f>
        <v/>
      </c>
      <c r="Z65" s="63" t="str">
        <f>IF($P65&lt;&gt;"",IF(ISERROR(MATCH($P65,Daisy10!$L:$L,0)),IF(ISERROR(MATCH($P65,Daisy10!$Q:$Q,0)),IF(ISERROR(MATCH($P65,Daisy10!$U:$U,0)),"",IF(INDEX(Daisy10!$W:$W,MATCH($P65,Daisy10!$U:$U,0),1)&lt;&gt;"","X",IF(INDEX(Daisy10!$V:$V,MATCH($P65,Daisy10!$U:$U,0),1)&lt;&gt;"","/",""))),IF(INDEX(Daisy10!$S:$S,MATCH($P65,Daisy10!$Q:$Q,0),1)&lt;&gt;"","X",IF(INDEX(Daisy10!$R:$R,MATCH($P65,Daisy10!$Q:$Q,0),1)&lt;&gt;"","/",""))),IF(INDEX(Daisy10!$N:$N,MATCH($P65,Daisy10!$L:$L,0),1)&lt;&gt;"","X",IF(INDEX(Daisy10!$M:$M,MATCH($P65,Daisy10!$L:$L,0),1)&lt;&gt;"","/",""))),"")</f>
        <v/>
      </c>
      <c r="AA65" s="63" t="str">
        <f>IF($P65&lt;&gt;"",IF(ISERROR(MATCH($P65,Daisy11!$L:$L,0)),IF(ISERROR(MATCH($P65,Daisy11!$Q:$Q,0)),IF(ISERROR(MATCH($P65,Daisy11!$U:$U,0)),"",IF(INDEX(Daisy11!$W:$W,MATCH($P65,Daisy11!$U:$U,0),1)&lt;&gt;"","X",IF(INDEX(Daisy11!$V:$V,MATCH($P65,Daisy11!$U:$U,0),1)&lt;&gt;"","/",""))),IF(INDEX(Daisy11!$S:$S,MATCH($P65,Daisy11!$Q:$Q,0),1)&lt;&gt;"","X",IF(INDEX(Daisy11!$R:$R,MATCH($P65,Daisy11!$Q:$Q,0),1)&lt;&gt;"","/",""))),IF(INDEX(Daisy11!$N:$N,MATCH($P65,Daisy11!$L:$L,0),1)&lt;&gt;"","X",IF(INDEX(Daisy11!$M:$M,MATCH($P65,Daisy11!$L:$L,0),1)&lt;&gt;"","/",""))),"")</f>
        <v/>
      </c>
      <c r="AB65" s="64" t="str">
        <f>IF($P65&lt;&gt;"",IF(ISERROR(MATCH($P65,Daisy12!$L:$L,0)),IF(ISERROR(MATCH($P65,Daisy12!$Q:$Q,0)),IF(ISERROR(MATCH($P65,Daisy12!$U:$U,0)),"",IF(INDEX(Daisy12!$W:$W,MATCH($P65,Daisy12!$U:$U,0),1)&lt;&gt;"","X",IF(INDEX(Daisy12!$V:$V,MATCH($P65,Daisy12!$U:$U,0),1)&lt;&gt;"","/",""))),IF(INDEX(Daisy12!$S:$S,MATCH($P65,Daisy12!$Q:$Q,0),1)&lt;&gt;"","X",IF(INDEX(Daisy12!$R:$R,MATCH($P65,Daisy12!$Q:$Q,0),1)&lt;&gt;"","/",""))),IF(INDEX(Daisy12!$N:$N,MATCH($P65,Daisy12!$L:$L,0),1)&lt;&gt;"","X",IF(INDEX(Daisy12!$M:$M,MATCH($P65,Daisy12!$L:$L,0),1)&lt;&gt;"","/",""))),"")</f>
        <v/>
      </c>
    </row>
  </sheetData>
  <sheetProtection algorithmName="SHA-512" hashValue="BAznKRE6t1i4NYJ6mRuJcHArbIKPc4N5fzxPzdHeOwvtTTLe3W3+IKlKit0kgbnf2ifbzSELpp/duzSSD4snsg==" saltValue="FFpwvMYsVA1uq1hQqLGipg==" spinCount="100000" sheet="1" objects="1" scenarios="1" selectLockedCells="1"/>
  <conditionalFormatting sqref="P3:P65">
    <cfRule type="duplicateValues" dxfId="24" priority="1"/>
  </conditionalFormatting>
  <pageMargins left="0.5" right="0.3" top="0.3" bottom="0.3" header="0.3" footer="0.3"/>
  <pageSetup scale="7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70C0"/>
  </sheetPr>
  <dimension ref="B1:X84"/>
  <sheetViews>
    <sheetView zoomScaleNormal="100" zoomScaleSheetLayoutView="100" workbookViewId="0" xr3:uid="{842E5F09-E766-5B8D-85AF-A39847EA96FD}">
      <selection activeCell="J4" sqref="J4"/>
    </sheetView>
  </sheetViews>
  <sheetFormatPr defaultRowHeight="12.75"/>
  <cols>
    <col min="1" max="1" width="0.85546875" style="1" customWidth="1"/>
    <col min="2" max="2" width="10.42578125" style="1" customWidth="1"/>
    <col min="3" max="3" width="16" style="1" customWidth="1"/>
    <col min="4" max="4" width="1.28515625" style="1" customWidth="1"/>
    <col min="5" max="5" width="30.85546875" style="1" customWidth="1"/>
    <col min="6" max="8" width="2.42578125" style="3" customWidth="1"/>
    <col min="9" max="10" width="8.42578125" style="6" customWidth="1"/>
    <col min="11" max="11" width="1.7109375" style="1" customWidth="1"/>
    <col min="12" max="12" width="27.7109375" style="1" customWidth="1"/>
    <col min="13" max="14" width="8.42578125" style="6" customWidth="1"/>
    <col min="15" max="16" width="0.85546875" style="1" customWidth="1"/>
    <col min="17" max="17" width="45.7109375" style="203" customWidth="1"/>
    <col min="18" max="19" width="8.42578125" style="6" customWidth="1"/>
    <col min="20" max="20" width="1.7109375" style="2" customWidth="1"/>
    <col min="21" max="21" width="45.7109375" style="203" customWidth="1"/>
    <col min="22" max="23" width="8.42578125" style="6" customWidth="1"/>
    <col min="24" max="24" width="0.85546875" style="2" customWidth="1"/>
    <col min="25" max="16384" width="9.140625" style="1"/>
  </cols>
  <sheetData>
    <row r="1" spans="2:24" s="123" customFormat="1" ht="29.25" customHeight="1" thickBot="1">
      <c r="D1" s="174"/>
      <c r="E1" s="175" t="e">
        <f ca="1">IF($N1="","Name:","")</f>
        <v>#VALUE!</v>
      </c>
      <c r="F1" s="176"/>
      <c r="G1" s="176"/>
      <c r="H1" s="176"/>
      <c r="I1" s="177"/>
      <c r="J1" s="177"/>
      <c r="K1" s="178"/>
      <c r="L1" s="179"/>
      <c r="M1" s="179"/>
      <c r="N1" s="147" t="e">
        <f ca="1">MID(CELL("filename",A1),FIND(IF(ISERROR(FIND("]",CELL("filename",A1))),"$","]"),CELL("filename",A1))+1,256)</f>
        <v>#VALUE!</v>
      </c>
      <c r="Q1" s="55" t="e">
        <f ca="1">IF(N1&lt;&gt;"",N1,"")</f>
        <v>#VALUE!</v>
      </c>
      <c r="R1" s="205"/>
      <c r="S1" s="205"/>
      <c r="T1" s="124"/>
      <c r="U1" s="204"/>
      <c r="V1" s="205"/>
      <c r="W1" s="206"/>
      <c r="X1" s="124"/>
    </row>
    <row r="2" spans="2:24" s="11" customFormat="1" ht="15">
      <c r="B2" s="8"/>
      <c r="C2" s="8"/>
      <c r="D2" s="8"/>
      <c r="E2" s="8"/>
      <c r="F2" s="9"/>
      <c r="G2" s="9"/>
      <c r="H2" s="9"/>
      <c r="I2" s="10"/>
      <c r="J2" s="10"/>
      <c r="M2" s="12"/>
      <c r="N2" s="195" t="e">
        <f ca="1">MID(CELL("filename",A1),FIND(IF(ISERROR(FIND("]",CELL("filename",A1))),"$","]"),CELL("filename",A1))+1,256)</f>
        <v>#VALUE!</v>
      </c>
      <c r="Q2" s="199"/>
      <c r="R2" s="12"/>
      <c r="S2" s="12"/>
      <c r="T2" s="13"/>
      <c r="U2" s="199"/>
      <c r="V2" s="12"/>
      <c r="W2" s="12"/>
      <c r="X2" s="13"/>
    </row>
    <row r="3" spans="2:24" s="11" customFormat="1" ht="15">
      <c r="B3" s="8"/>
      <c r="C3" s="8"/>
      <c r="D3" s="8"/>
      <c r="E3" s="8"/>
      <c r="F3" s="9"/>
      <c r="G3" s="9"/>
      <c r="H3" s="9"/>
      <c r="I3" s="10"/>
      <c r="J3" s="10"/>
      <c r="M3" s="12"/>
      <c r="N3" s="12"/>
      <c r="Q3" s="199"/>
      <c r="R3" s="12"/>
      <c r="S3" s="12"/>
      <c r="T3" s="13"/>
      <c r="U3" s="199"/>
      <c r="V3" s="12"/>
      <c r="W3" s="12"/>
      <c r="X3" s="13"/>
    </row>
    <row r="4" spans="2:24" s="11" customFormat="1" ht="15">
      <c r="B4" s="14"/>
      <c r="C4" s="45" t="s">
        <v>141</v>
      </c>
      <c r="D4" s="45"/>
      <c r="E4" s="45"/>
      <c r="F4" s="46"/>
      <c r="G4" s="46"/>
      <c r="H4" s="46"/>
      <c r="I4" s="47"/>
      <c r="J4" s="125"/>
      <c r="L4" s="18"/>
      <c r="M4" s="19"/>
      <c r="N4" s="20"/>
      <c r="Q4" s="200"/>
      <c r="R4" s="136"/>
      <c r="S4" s="125"/>
      <c r="T4" s="13"/>
      <c r="U4" s="200"/>
      <c r="V4" s="136"/>
      <c r="W4" s="125"/>
      <c r="X4" s="13"/>
    </row>
    <row r="5" spans="2:24" s="11" customFormat="1" ht="15">
      <c r="B5" s="21"/>
      <c r="C5" s="22" t="s">
        <v>82</v>
      </c>
      <c r="D5" s="22"/>
      <c r="E5" s="22"/>
      <c r="F5" s="23"/>
      <c r="G5" s="23"/>
      <c r="H5" s="24"/>
      <c r="I5" s="131"/>
      <c r="J5" s="126"/>
      <c r="L5" s="25"/>
      <c r="M5" s="26"/>
      <c r="N5" s="27"/>
      <c r="Q5" s="201"/>
      <c r="R5" s="131"/>
      <c r="S5" s="126"/>
      <c r="T5" s="13"/>
      <c r="U5" s="201"/>
      <c r="V5" s="131"/>
      <c r="W5" s="126"/>
      <c r="X5" s="13"/>
    </row>
    <row r="6" spans="2:24" s="11" customFormat="1" ht="15">
      <c r="B6" s="21"/>
      <c r="C6" s="22" t="s">
        <v>83</v>
      </c>
      <c r="D6" s="22"/>
      <c r="E6" s="22"/>
      <c r="F6" s="23"/>
      <c r="G6" s="23"/>
      <c r="H6" s="24"/>
      <c r="I6" s="131"/>
      <c r="J6" s="126"/>
      <c r="L6" s="25"/>
      <c r="M6" s="26"/>
      <c r="N6" s="27"/>
      <c r="Q6" s="201"/>
      <c r="R6" s="131"/>
      <c r="S6" s="126"/>
      <c r="T6" s="13"/>
      <c r="U6" s="201"/>
      <c r="V6" s="131"/>
      <c r="W6" s="126"/>
      <c r="X6" s="13"/>
    </row>
    <row r="7" spans="2:24" s="11" customFormat="1" ht="15.75" thickBot="1">
      <c r="B7" s="29"/>
      <c r="C7" s="22" t="s">
        <v>84</v>
      </c>
      <c r="D7" s="22"/>
      <c r="E7" s="22"/>
      <c r="F7" s="23"/>
      <c r="G7" s="23"/>
      <c r="H7" s="24"/>
      <c r="I7" s="132"/>
      <c r="J7" s="127"/>
      <c r="L7" s="25"/>
      <c r="M7" s="26"/>
      <c r="N7" s="27"/>
      <c r="Q7" s="201"/>
      <c r="R7" s="131"/>
      <c r="S7" s="126"/>
      <c r="T7" s="13"/>
      <c r="U7" s="201"/>
      <c r="V7" s="131"/>
      <c r="W7" s="126"/>
      <c r="X7" s="13"/>
    </row>
    <row r="8" spans="2:24" s="11" customFormat="1" ht="15">
      <c r="B8" s="14"/>
      <c r="C8" s="50" t="s">
        <v>142</v>
      </c>
      <c r="D8" s="50"/>
      <c r="E8" s="50"/>
      <c r="F8" s="30"/>
      <c r="G8" s="30"/>
      <c r="H8" s="48"/>
      <c r="I8" s="49"/>
      <c r="J8" s="128"/>
      <c r="L8" s="25"/>
      <c r="M8" s="26"/>
      <c r="N8" s="27"/>
      <c r="Q8" s="201"/>
      <c r="R8" s="131"/>
      <c r="S8" s="126"/>
      <c r="T8" s="13"/>
      <c r="U8" s="201"/>
      <c r="V8" s="131"/>
      <c r="W8" s="126"/>
      <c r="X8" s="13"/>
    </row>
    <row r="9" spans="2:24" s="11" customFormat="1" ht="15">
      <c r="B9" s="21"/>
      <c r="C9" s="22" t="s">
        <v>86</v>
      </c>
      <c r="D9" s="22"/>
      <c r="E9" s="22"/>
      <c r="F9" s="23"/>
      <c r="G9" s="23"/>
      <c r="H9" s="24"/>
      <c r="I9" s="131"/>
      <c r="J9" s="126"/>
      <c r="L9" s="25"/>
      <c r="M9" s="26"/>
      <c r="N9" s="27"/>
      <c r="Q9" s="201"/>
      <c r="R9" s="131"/>
      <c r="S9" s="126"/>
      <c r="T9" s="13"/>
      <c r="U9" s="201"/>
      <c r="V9" s="131"/>
      <c r="W9" s="126"/>
      <c r="X9" s="13"/>
    </row>
    <row r="10" spans="2:24" s="11" customFormat="1" ht="15.75" thickBot="1">
      <c r="B10" s="21"/>
      <c r="C10" s="22" t="s">
        <v>87</v>
      </c>
      <c r="D10" s="22"/>
      <c r="E10" s="22"/>
      <c r="F10" s="23"/>
      <c r="G10" s="23"/>
      <c r="H10" s="24"/>
      <c r="I10" s="131"/>
      <c r="J10" s="126"/>
      <c r="L10" s="25"/>
      <c r="M10" s="26"/>
      <c r="N10" s="27"/>
      <c r="Q10" s="201"/>
      <c r="R10" s="131"/>
      <c r="S10" s="126"/>
      <c r="T10" s="13"/>
      <c r="U10" s="201"/>
      <c r="V10" s="131"/>
      <c r="W10" s="126"/>
      <c r="X10" s="13"/>
    </row>
    <row r="11" spans="2:24" s="11" customFormat="1" ht="15.75" thickBot="1">
      <c r="B11" s="29"/>
      <c r="C11" s="22" t="s">
        <v>88</v>
      </c>
      <c r="D11" s="22"/>
      <c r="E11" s="22"/>
      <c r="F11" s="23"/>
      <c r="G11" s="23"/>
      <c r="H11" s="24"/>
      <c r="I11" s="133"/>
      <c r="J11" s="129"/>
      <c r="L11" s="32" t="s">
        <v>129</v>
      </c>
      <c r="M11" s="134"/>
      <c r="N11" s="128"/>
      <c r="Q11" s="201"/>
      <c r="R11" s="131"/>
      <c r="S11" s="126"/>
      <c r="T11" s="13"/>
      <c r="U11" s="201"/>
      <c r="V11" s="131"/>
      <c r="W11" s="126"/>
      <c r="X11" s="13"/>
    </row>
    <row r="12" spans="2:24" s="11" customFormat="1" ht="15">
      <c r="B12" s="14"/>
      <c r="C12" s="50" t="s">
        <v>143</v>
      </c>
      <c r="D12" s="50"/>
      <c r="E12" s="50"/>
      <c r="F12" s="30"/>
      <c r="G12" s="30"/>
      <c r="H12" s="48"/>
      <c r="I12" s="49"/>
      <c r="J12" s="128"/>
      <c r="L12" s="28" t="s">
        <v>130</v>
      </c>
      <c r="M12" s="131"/>
      <c r="N12" s="126"/>
      <c r="Q12" s="201"/>
      <c r="R12" s="131"/>
      <c r="S12" s="126"/>
      <c r="T12" s="13"/>
      <c r="U12" s="201"/>
      <c r="V12" s="131"/>
      <c r="W12" s="126"/>
      <c r="X12" s="13"/>
    </row>
    <row r="13" spans="2:24" s="11" customFormat="1" ht="15">
      <c r="B13" s="21"/>
      <c r="C13" s="22" t="s">
        <v>90</v>
      </c>
      <c r="D13" s="22"/>
      <c r="E13" s="22"/>
      <c r="F13" s="23"/>
      <c r="G13" s="23"/>
      <c r="H13" s="24"/>
      <c r="I13" s="131"/>
      <c r="J13" s="126"/>
      <c r="L13" s="28" t="s">
        <v>131</v>
      </c>
      <c r="M13" s="131"/>
      <c r="N13" s="126"/>
      <c r="Q13" s="201"/>
      <c r="R13" s="131"/>
      <c r="S13" s="126"/>
      <c r="T13" s="13"/>
      <c r="U13" s="201"/>
      <c r="V13" s="131"/>
      <c r="W13" s="126"/>
      <c r="X13" s="13"/>
    </row>
    <row r="14" spans="2:24" s="11" customFormat="1" ht="15">
      <c r="B14" s="21"/>
      <c r="C14" s="22" t="s">
        <v>91</v>
      </c>
      <c r="D14" s="22"/>
      <c r="E14" s="22"/>
      <c r="F14" s="23"/>
      <c r="G14" s="23"/>
      <c r="H14" s="24"/>
      <c r="I14" s="131"/>
      <c r="J14" s="126"/>
      <c r="L14" s="28" t="s">
        <v>132</v>
      </c>
      <c r="M14" s="131"/>
      <c r="N14" s="126"/>
      <c r="Q14" s="201"/>
      <c r="R14" s="131"/>
      <c r="S14" s="126"/>
      <c r="T14" s="13"/>
      <c r="U14" s="201"/>
      <c r="V14" s="131"/>
      <c r="W14" s="126"/>
      <c r="X14" s="13"/>
    </row>
    <row r="15" spans="2:24" s="11" customFormat="1" ht="15.75" thickBot="1">
      <c r="B15" s="33"/>
      <c r="C15" s="43" t="s">
        <v>92</v>
      </c>
      <c r="D15" s="43"/>
      <c r="E15" s="22"/>
      <c r="F15" s="23"/>
      <c r="G15" s="23"/>
      <c r="H15" s="24"/>
      <c r="I15" s="132"/>
      <c r="J15" s="127"/>
      <c r="L15" s="28" t="s">
        <v>133</v>
      </c>
      <c r="M15" s="131"/>
      <c r="N15" s="126"/>
      <c r="Q15" s="201"/>
      <c r="R15" s="131"/>
      <c r="S15" s="126"/>
      <c r="T15" s="13"/>
      <c r="U15" s="201"/>
      <c r="V15" s="131"/>
      <c r="W15" s="126"/>
      <c r="X15" s="13"/>
    </row>
    <row r="16" spans="2:24" s="11" customFormat="1" ht="15">
      <c r="B16" s="54"/>
      <c r="C16" s="99"/>
      <c r="D16" s="94" t="s">
        <v>93</v>
      </c>
      <c r="E16" s="115"/>
      <c r="F16" s="30"/>
      <c r="G16" s="30"/>
      <c r="H16" s="48"/>
      <c r="I16" s="134"/>
      <c r="J16" s="128"/>
      <c r="L16" s="39" t="s">
        <v>134</v>
      </c>
      <c r="M16" s="135"/>
      <c r="N16" s="130"/>
      <c r="Q16" s="201"/>
      <c r="R16" s="131"/>
      <c r="S16" s="126"/>
      <c r="T16" s="13"/>
      <c r="U16" s="201"/>
      <c r="V16" s="131"/>
      <c r="W16" s="126"/>
      <c r="X16" s="13"/>
    </row>
    <row r="17" spans="2:24" s="11" customFormat="1" ht="15.75" thickBot="1">
      <c r="B17" s="25"/>
      <c r="C17" s="100"/>
      <c r="D17" s="95" t="s">
        <v>94</v>
      </c>
      <c r="E17" s="43"/>
      <c r="F17" s="34"/>
      <c r="G17" s="34"/>
      <c r="H17" s="35"/>
      <c r="I17" s="135"/>
      <c r="J17" s="130"/>
      <c r="L17" s="8"/>
      <c r="M17" s="10"/>
      <c r="N17" s="10"/>
      <c r="Q17" s="201"/>
      <c r="R17" s="131"/>
      <c r="S17" s="126"/>
      <c r="T17" s="13"/>
      <c r="U17" s="201"/>
      <c r="V17" s="131"/>
      <c r="W17" s="126"/>
      <c r="X17" s="13"/>
    </row>
    <row r="18" spans="2:24" s="11" customFormat="1" ht="15">
      <c r="B18" s="25"/>
      <c r="C18" s="100"/>
      <c r="D18" s="94" t="s">
        <v>95</v>
      </c>
      <c r="E18" s="115"/>
      <c r="F18" s="30"/>
      <c r="G18" s="30"/>
      <c r="H18" s="48"/>
      <c r="I18" s="134"/>
      <c r="J18" s="128"/>
      <c r="L18" s="8"/>
      <c r="M18" s="10"/>
      <c r="N18" s="10"/>
      <c r="Q18" s="201"/>
      <c r="R18" s="131"/>
      <c r="S18" s="126"/>
      <c r="T18" s="13"/>
      <c r="U18" s="201"/>
      <c r="V18" s="131"/>
      <c r="W18" s="126"/>
      <c r="X18" s="13"/>
    </row>
    <row r="19" spans="2:24" s="11" customFormat="1" ht="15.75" thickBot="1">
      <c r="B19" s="25"/>
      <c r="C19" s="100"/>
      <c r="D19" s="53" t="s">
        <v>96</v>
      </c>
      <c r="E19" s="116"/>
      <c r="F19" s="51"/>
      <c r="G19" s="51"/>
      <c r="H19" s="52"/>
      <c r="I19" s="133"/>
      <c r="J19" s="129"/>
      <c r="L19" s="18"/>
      <c r="M19" s="19"/>
      <c r="N19" s="20"/>
      <c r="Q19" s="201"/>
      <c r="R19" s="131"/>
      <c r="S19" s="126"/>
      <c r="T19" s="13"/>
      <c r="U19" s="201"/>
      <c r="V19" s="131"/>
      <c r="W19" s="126"/>
      <c r="X19" s="13"/>
    </row>
    <row r="20" spans="2:24" s="11" customFormat="1" ht="15">
      <c r="B20" s="25"/>
      <c r="C20" s="100"/>
      <c r="D20" s="94" t="s">
        <v>97</v>
      </c>
      <c r="E20" s="115"/>
      <c r="F20" s="30"/>
      <c r="G20" s="30"/>
      <c r="H20" s="48"/>
      <c r="I20" s="136"/>
      <c r="J20" s="125"/>
      <c r="L20" s="18"/>
      <c r="M20" s="19"/>
      <c r="N20" s="20"/>
      <c r="Q20" s="201"/>
      <c r="R20" s="131"/>
      <c r="S20" s="126"/>
      <c r="T20" s="13"/>
      <c r="U20" s="201"/>
      <c r="V20" s="131"/>
      <c r="W20" s="126"/>
      <c r="X20" s="13"/>
    </row>
    <row r="21" spans="2:24" s="11" customFormat="1" ht="15.75" thickBot="1">
      <c r="B21" s="31"/>
      <c r="C21" s="101"/>
      <c r="D21" s="93" t="s">
        <v>98</v>
      </c>
      <c r="E21" s="22"/>
      <c r="F21" s="23"/>
      <c r="G21" s="23"/>
      <c r="H21" s="24"/>
      <c r="I21" s="135"/>
      <c r="J21" s="130"/>
      <c r="L21" s="25"/>
      <c r="M21" s="26"/>
      <c r="N21" s="27"/>
      <c r="Q21" s="201"/>
      <c r="R21" s="131"/>
      <c r="S21" s="126"/>
      <c r="T21" s="13"/>
      <c r="U21" s="201"/>
      <c r="V21" s="131"/>
      <c r="W21" s="126"/>
      <c r="X21" s="13"/>
    </row>
    <row r="22" spans="2:24" s="11" customFormat="1" ht="15.75" thickBot="1">
      <c r="B22" s="54"/>
      <c r="C22" s="99"/>
      <c r="D22" s="96" t="s">
        <v>99</v>
      </c>
      <c r="E22" s="32"/>
      <c r="F22" s="137" t="str">
        <f>IF($I22&lt;&gt;"","X","")</f>
        <v/>
      </c>
      <c r="G22" s="137" t="str">
        <f t="shared" ref="G22:H23" si="0">IF($I22&lt;&gt;"","X","")</f>
        <v/>
      </c>
      <c r="H22" s="137" t="str">
        <f t="shared" si="0"/>
        <v/>
      </c>
      <c r="I22" s="134"/>
      <c r="J22" s="128"/>
      <c r="L22" s="25"/>
      <c r="M22" s="26"/>
      <c r="N22" s="27"/>
      <c r="Q22" s="201"/>
      <c r="R22" s="131"/>
      <c r="S22" s="126"/>
      <c r="T22" s="13"/>
      <c r="U22" s="201"/>
      <c r="V22" s="131"/>
      <c r="W22" s="126"/>
      <c r="X22" s="13"/>
    </row>
    <row r="23" spans="2:24" s="11" customFormat="1" ht="15">
      <c r="B23" s="25"/>
      <c r="C23" s="100"/>
      <c r="D23" s="93" t="s">
        <v>100</v>
      </c>
      <c r="E23" s="28"/>
      <c r="F23" s="138" t="str">
        <f t="shared" ref="F23" si="1">IF($I23&lt;&gt;"","X","")</f>
        <v/>
      </c>
      <c r="G23" s="138" t="str">
        <f t="shared" si="0"/>
        <v/>
      </c>
      <c r="H23" s="138" t="str">
        <f t="shared" si="0"/>
        <v/>
      </c>
      <c r="I23" s="131"/>
      <c r="J23" s="126"/>
      <c r="L23" s="44" t="s">
        <v>136</v>
      </c>
      <c r="M23" s="134"/>
      <c r="N23" s="128"/>
      <c r="Q23" s="201"/>
      <c r="R23" s="131"/>
      <c r="S23" s="126"/>
      <c r="T23" s="13"/>
      <c r="U23" s="201"/>
      <c r="V23" s="131"/>
      <c r="W23" s="126"/>
      <c r="X23" s="13"/>
    </row>
    <row r="24" spans="2:24" s="11" customFormat="1" ht="15">
      <c r="B24" s="25"/>
      <c r="C24" s="100"/>
      <c r="D24" s="57" t="s">
        <v>101</v>
      </c>
      <c r="E24" s="117"/>
      <c r="F24" s="34"/>
      <c r="G24" s="34"/>
      <c r="H24" s="35"/>
      <c r="I24" s="135"/>
      <c r="J24" s="130"/>
      <c r="L24" s="22" t="s">
        <v>137</v>
      </c>
      <c r="M24" s="131"/>
      <c r="N24" s="126"/>
      <c r="Q24" s="201"/>
      <c r="R24" s="131"/>
      <c r="S24" s="126"/>
      <c r="T24" s="13"/>
      <c r="U24" s="201"/>
      <c r="V24" s="131"/>
      <c r="W24" s="126"/>
      <c r="X24" s="13"/>
    </row>
    <row r="25" spans="2:24" s="11" customFormat="1" ht="15">
      <c r="F25" s="36"/>
      <c r="G25" s="36"/>
      <c r="H25" s="36"/>
      <c r="I25" s="12"/>
      <c r="J25" s="12"/>
      <c r="L25" s="22" t="s">
        <v>138</v>
      </c>
      <c r="M25" s="131"/>
      <c r="N25" s="126"/>
      <c r="Q25" s="201"/>
      <c r="R25" s="131"/>
      <c r="S25" s="126"/>
      <c r="T25" s="13"/>
      <c r="U25" s="201"/>
      <c r="V25" s="131"/>
      <c r="W25" s="126"/>
      <c r="X25" s="13"/>
    </row>
    <row r="26" spans="2:24" s="11" customFormat="1" ht="15">
      <c r="F26" s="36"/>
      <c r="G26" s="36"/>
      <c r="H26" s="36"/>
      <c r="I26" s="12"/>
      <c r="J26" s="12"/>
      <c r="L26" s="22" t="s">
        <v>139</v>
      </c>
      <c r="M26" s="131"/>
      <c r="N26" s="126"/>
      <c r="Q26" s="201"/>
      <c r="R26" s="131"/>
      <c r="S26" s="126"/>
      <c r="T26" s="13"/>
      <c r="U26" s="201"/>
      <c r="V26" s="131"/>
      <c r="W26" s="126"/>
      <c r="X26" s="13"/>
    </row>
    <row r="27" spans="2:24" s="11" customFormat="1" ht="15">
      <c r="B27" s="18"/>
      <c r="C27" s="102"/>
      <c r="D27" s="140"/>
      <c r="E27" s="15" t="s">
        <v>144</v>
      </c>
      <c r="F27" s="16"/>
      <c r="G27" s="16"/>
      <c r="H27" s="17"/>
      <c r="I27" s="136"/>
      <c r="J27" s="125"/>
      <c r="L27" s="43" t="s">
        <v>140</v>
      </c>
      <c r="M27" s="135"/>
      <c r="N27" s="130"/>
      <c r="Q27" s="201"/>
      <c r="R27" s="131"/>
      <c r="S27" s="126"/>
      <c r="T27" s="13"/>
      <c r="U27" s="201"/>
      <c r="V27" s="131"/>
      <c r="W27" s="126"/>
      <c r="X27" s="13"/>
    </row>
    <row r="28" spans="2:24" s="11" customFormat="1" ht="15">
      <c r="B28" s="25"/>
      <c r="C28" s="100"/>
      <c r="D28" s="105"/>
      <c r="E28" s="104" t="s">
        <v>145</v>
      </c>
      <c r="F28" s="138" t="str">
        <f t="shared" ref="F28:H37" si="2">IF($I28&lt;&gt;"","X","")</f>
        <v/>
      </c>
      <c r="G28" s="138" t="str">
        <f t="shared" si="2"/>
        <v/>
      </c>
      <c r="H28" s="138" t="str">
        <f t="shared" si="2"/>
        <v/>
      </c>
      <c r="I28" s="131"/>
      <c r="J28" s="126"/>
      <c r="M28" s="12"/>
      <c r="N28" s="12"/>
      <c r="Q28" s="201"/>
      <c r="R28" s="131"/>
      <c r="S28" s="126"/>
      <c r="T28" s="13"/>
      <c r="U28" s="201"/>
      <c r="V28" s="131"/>
      <c r="W28" s="126"/>
      <c r="X28" s="13"/>
    </row>
    <row r="29" spans="2:24" s="11" customFormat="1" ht="15">
      <c r="B29" s="25"/>
      <c r="C29" s="100"/>
      <c r="D29" s="106"/>
      <c r="E29" s="104" t="s">
        <v>146</v>
      </c>
      <c r="F29" s="138" t="str">
        <f t="shared" si="2"/>
        <v/>
      </c>
      <c r="G29" s="138" t="str">
        <f t="shared" si="2"/>
        <v/>
      </c>
      <c r="H29" s="138" t="str">
        <f t="shared" si="2"/>
        <v/>
      </c>
      <c r="I29" s="131"/>
      <c r="J29" s="126"/>
      <c r="M29" s="12"/>
      <c r="N29" s="12"/>
      <c r="Q29" s="201"/>
      <c r="R29" s="131"/>
      <c r="S29" s="126"/>
      <c r="T29" s="13"/>
      <c r="U29" s="201"/>
      <c r="V29" s="131"/>
      <c r="W29" s="126"/>
      <c r="X29" s="13"/>
    </row>
    <row r="30" spans="2:24" s="11" customFormat="1" ht="15">
      <c r="B30" s="25"/>
      <c r="C30" s="100"/>
      <c r="D30" s="107"/>
      <c r="E30" s="104" t="s">
        <v>147</v>
      </c>
      <c r="F30" s="138" t="str">
        <f t="shared" si="2"/>
        <v/>
      </c>
      <c r="G30" s="138" t="str">
        <f t="shared" si="2"/>
        <v/>
      </c>
      <c r="H30" s="138" t="str">
        <f t="shared" si="2"/>
        <v/>
      </c>
      <c r="I30" s="131"/>
      <c r="J30" s="126"/>
      <c r="L30" s="143"/>
      <c r="M30" s="136"/>
      <c r="N30" s="125"/>
      <c r="Q30" s="201"/>
      <c r="R30" s="131"/>
      <c r="S30" s="126"/>
      <c r="T30" s="13"/>
      <c r="U30" s="201"/>
      <c r="V30" s="131"/>
      <c r="W30" s="126"/>
      <c r="X30" s="13"/>
    </row>
    <row r="31" spans="2:24" s="11" customFormat="1" ht="15">
      <c r="B31" s="25"/>
      <c r="C31" s="100"/>
      <c r="D31" s="108"/>
      <c r="E31" s="104" t="s">
        <v>148</v>
      </c>
      <c r="F31" s="138" t="str">
        <f t="shared" si="2"/>
        <v/>
      </c>
      <c r="G31" s="138" t="str">
        <f t="shared" si="2"/>
        <v/>
      </c>
      <c r="H31" s="138" t="str">
        <f t="shared" si="2"/>
        <v/>
      </c>
      <c r="I31" s="131"/>
      <c r="J31" s="126"/>
      <c r="L31" s="144"/>
      <c r="M31" s="131"/>
      <c r="N31" s="126"/>
      <c r="Q31" s="201"/>
      <c r="R31" s="131"/>
      <c r="S31" s="126"/>
      <c r="T31" s="13"/>
      <c r="U31" s="201"/>
      <c r="V31" s="131"/>
      <c r="W31" s="126"/>
      <c r="X31" s="13"/>
    </row>
    <row r="32" spans="2:24" s="11" customFormat="1" ht="15">
      <c r="B32" s="25"/>
      <c r="C32" s="100"/>
      <c r="D32" s="109"/>
      <c r="E32" s="104" t="s">
        <v>149</v>
      </c>
      <c r="F32" s="138" t="str">
        <f t="shared" si="2"/>
        <v/>
      </c>
      <c r="G32" s="138" t="str">
        <f t="shared" si="2"/>
        <v/>
      </c>
      <c r="H32" s="138" t="str">
        <f t="shared" si="2"/>
        <v/>
      </c>
      <c r="I32" s="131"/>
      <c r="J32" s="126"/>
      <c r="L32" s="144"/>
      <c r="M32" s="131"/>
      <c r="N32" s="126"/>
      <c r="Q32" s="201"/>
      <c r="R32" s="131"/>
      <c r="S32" s="126"/>
      <c r="T32" s="13"/>
      <c r="U32" s="201"/>
      <c r="V32" s="131"/>
      <c r="W32" s="126"/>
      <c r="X32" s="13"/>
    </row>
    <row r="33" spans="2:24" s="11" customFormat="1" ht="15">
      <c r="B33" s="25"/>
      <c r="C33" s="100"/>
      <c r="D33" s="110"/>
      <c r="E33" s="104" t="s">
        <v>150</v>
      </c>
      <c r="F33" s="138" t="str">
        <f t="shared" si="2"/>
        <v/>
      </c>
      <c r="G33" s="138" t="str">
        <f t="shared" si="2"/>
        <v/>
      </c>
      <c r="H33" s="138" t="str">
        <f t="shared" si="2"/>
        <v/>
      </c>
      <c r="I33" s="131"/>
      <c r="J33" s="126"/>
      <c r="L33" s="144"/>
      <c r="M33" s="131"/>
      <c r="N33" s="126"/>
      <c r="Q33" s="201"/>
      <c r="R33" s="131"/>
      <c r="S33" s="126"/>
      <c r="T33" s="13"/>
      <c r="U33" s="201"/>
      <c r="V33" s="131"/>
      <c r="W33" s="126"/>
      <c r="X33" s="13"/>
    </row>
    <row r="34" spans="2:24" s="11" customFormat="1" ht="15">
      <c r="B34" s="25"/>
      <c r="C34" s="100"/>
      <c r="D34" s="111"/>
      <c r="E34" s="104" t="s">
        <v>151</v>
      </c>
      <c r="F34" s="138" t="str">
        <f t="shared" si="2"/>
        <v/>
      </c>
      <c r="G34" s="138" t="str">
        <f t="shared" si="2"/>
        <v/>
      </c>
      <c r="H34" s="138" t="str">
        <f t="shared" si="2"/>
        <v/>
      </c>
      <c r="I34" s="131"/>
      <c r="J34" s="126"/>
      <c r="L34" s="144"/>
      <c r="M34" s="145"/>
      <c r="N34" s="126"/>
      <c r="Q34" s="201"/>
      <c r="R34" s="131"/>
      <c r="S34" s="126"/>
      <c r="T34" s="13"/>
      <c r="U34" s="201"/>
      <c r="V34" s="131"/>
      <c r="W34" s="126"/>
      <c r="X34" s="13"/>
    </row>
    <row r="35" spans="2:24" s="11" customFormat="1" ht="15">
      <c r="B35" s="25"/>
      <c r="C35" s="100"/>
      <c r="D35" s="112"/>
      <c r="E35" s="104" t="s">
        <v>152</v>
      </c>
      <c r="F35" s="138" t="str">
        <f t="shared" si="2"/>
        <v/>
      </c>
      <c r="G35" s="138" t="str">
        <f t="shared" si="2"/>
        <v/>
      </c>
      <c r="H35" s="138" t="str">
        <f t="shared" si="2"/>
        <v/>
      </c>
      <c r="I35" s="131"/>
      <c r="J35" s="126"/>
      <c r="L35" s="144"/>
      <c r="M35" s="131"/>
      <c r="N35" s="126"/>
      <c r="Q35" s="201"/>
      <c r="R35" s="131"/>
      <c r="S35" s="126"/>
      <c r="T35" s="13"/>
      <c r="U35" s="201"/>
      <c r="V35" s="131"/>
      <c r="W35" s="126"/>
      <c r="X35" s="13"/>
    </row>
    <row r="36" spans="2:24" s="11" customFormat="1" ht="15">
      <c r="B36" s="25"/>
      <c r="C36" s="100"/>
      <c r="D36" s="113"/>
      <c r="E36" s="104" t="s">
        <v>153</v>
      </c>
      <c r="F36" s="138" t="str">
        <f t="shared" si="2"/>
        <v/>
      </c>
      <c r="G36" s="138" t="str">
        <f t="shared" si="2"/>
        <v/>
      </c>
      <c r="H36" s="138" t="str">
        <f t="shared" si="2"/>
        <v/>
      </c>
      <c r="I36" s="131"/>
      <c r="J36" s="126"/>
      <c r="L36" s="144"/>
      <c r="M36" s="131"/>
      <c r="N36" s="126"/>
      <c r="Q36" s="201"/>
      <c r="R36" s="131"/>
      <c r="S36" s="126"/>
      <c r="T36" s="13"/>
      <c r="U36" s="201"/>
      <c r="V36" s="131"/>
      <c r="W36" s="126"/>
      <c r="X36" s="13"/>
    </row>
    <row r="37" spans="2:24" s="11" customFormat="1" ht="15">
      <c r="B37" s="25"/>
      <c r="C37" s="100"/>
      <c r="D37" s="85"/>
      <c r="E37" s="114" t="s">
        <v>154</v>
      </c>
      <c r="F37" s="139" t="str">
        <f t="shared" si="2"/>
        <v/>
      </c>
      <c r="G37" s="139" t="str">
        <f t="shared" si="2"/>
        <v/>
      </c>
      <c r="H37" s="139" t="str">
        <f t="shared" si="2"/>
        <v/>
      </c>
      <c r="I37" s="135"/>
      <c r="J37" s="130"/>
      <c r="L37" s="144"/>
      <c r="M37" s="131"/>
      <c r="N37" s="126"/>
      <c r="Q37" s="201"/>
      <c r="R37" s="131"/>
      <c r="S37" s="126"/>
      <c r="T37" s="13"/>
      <c r="U37" s="201"/>
      <c r="V37" s="131"/>
      <c r="W37" s="126"/>
      <c r="X37" s="13"/>
    </row>
    <row r="38" spans="2:24" s="11" customFormat="1" ht="15">
      <c r="F38" s="36"/>
      <c r="G38" s="36"/>
      <c r="H38" s="36"/>
      <c r="I38" s="12"/>
      <c r="J38" s="12"/>
      <c r="L38" s="144"/>
      <c r="M38" s="131"/>
      <c r="N38" s="126"/>
      <c r="Q38" s="201"/>
      <c r="R38" s="131"/>
      <c r="S38" s="126"/>
      <c r="T38" s="13"/>
      <c r="U38" s="201"/>
      <c r="V38" s="131"/>
      <c r="W38" s="126"/>
      <c r="X38" s="13"/>
    </row>
    <row r="39" spans="2:24" s="11" customFormat="1" ht="15">
      <c r="F39" s="36"/>
      <c r="G39" s="36"/>
      <c r="H39" s="36"/>
      <c r="I39" s="12"/>
      <c r="J39" s="12"/>
      <c r="L39" s="144"/>
      <c r="M39" s="131"/>
      <c r="N39" s="126"/>
      <c r="Q39" s="201"/>
      <c r="R39" s="131"/>
      <c r="S39" s="126"/>
      <c r="T39" s="13"/>
      <c r="U39" s="201"/>
      <c r="V39" s="131"/>
      <c r="W39" s="126"/>
      <c r="X39" s="13"/>
    </row>
    <row r="40" spans="2:24" s="11" customFormat="1" ht="15">
      <c r="B40" s="18"/>
      <c r="C40" s="102"/>
      <c r="D40" s="37" t="s">
        <v>115</v>
      </c>
      <c r="E40" s="37"/>
      <c r="F40" s="141" t="str">
        <f t="shared" ref="F40:H43" si="3">IF($I40&lt;&gt;"","X","")</f>
        <v/>
      </c>
      <c r="G40" s="141" t="str">
        <f t="shared" si="3"/>
        <v/>
      </c>
      <c r="H40" s="141" t="str">
        <f t="shared" si="3"/>
        <v/>
      </c>
      <c r="I40" s="136"/>
      <c r="J40" s="125"/>
      <c r="L40" s="144"/>
      <c r="M40" s="131"/>
      <c r="N40" s="126"/>
      <c r="Q40" s="201"/>
      <c r="R40" s="131"/>
      <c r="S40" s="126"/>
      <c r="T40" s="13"/>
      <c r="U40" s="201"/>
      <c r="V40" s="131"/>
      <c r="W40" s="126"/>
      <c r="X40" s="13"/>
    </row>
    <row r="41" spans="2:24" s="11" customFormat="1" ht="15.75" thickBot="1">
      <c r="B41" s="25"/>
      <c r="C41" s="100"/>
      <c r="D41" s="42" t="s">
        <v>116</v>
      </c>
      <c r="E41" s="42"/>
      <c r="F41" s="142" t="str">
        <f t="shared" si="3"/>
        <v/>
      </c>
      <c r="G41" s="142" t="str">
        <f t="shared" si="3"/>
        <v/>
      </c>
      <c r="H41" s="142" t="str">
        <f t="shared" si="3"/>
        <v/>
      </c>
      <c r="I41" s="133"/>
      <c r="J41" s="129"/>
      <c r="L41" s="144"/>
      <c r="M41" s="131"/>
      <c r="N41" s="126"/>
      <c r="Q41" s="201"/>
      <c r="R41" s="131"/>
      <c r="S41" s="126"/>
      <c r="T41" s="13"/>
      <c r="U41" s="201"/>
      <c r="V41" s="131"/>
      <c r="W41" s="126"/>
      <c r="X41" s="13"/>
    </row>
    <row r="42" spans="2:24" s="11" customFormat="1" ht="15">
      <c r="B42" s="25"/>
      <c r="C42" s="100"/>
      <c r="D42" s="37" t="s">
        <v>117</v>
      </c>
      <c r="E42" s="37"/>
      <c r="F42" s="141" t="str">
        <f t="shared" si="3"/>
        <v/>
      </c>
      <c r="G42" s="141" t="str">
        <f t="shared" si="3"/>
        <v/>
      </c>
      <c r="H42" s="141" t="str">
        <f t="shared" si="3"/>
        <v/>
      </c>
      <c r="I42" s="136"/>
      <c r="J42" s="125"/>
      <c r="L42" s="144"/>
      <c r="M42" s="131"/>
      <c r="N42" s="126"/>
      <c r="Q42" s="201"/>
      <c r="R42" s="131"/>
      <c r="S42" s="126"/>
      <c r="T42" s="13"/>
      <c r="U42" s="201"/>
      <c r="V42" s="131"/>
      <c r="W42" s="126"/>
      <c r="X42" s="13"/>
    </row>
    <row r="43" spans="2:24" s="11" customFormat="1" ht="15">
      <c r="B43" s="25"/>
      <c r="C43" s="100"/>
      <c r="D43" s="40" t="s">
        <v>118</v>
      </c>
      <c r="E43" s="40"/>
      <c r="F43" s="139" t="str">
        <f t="shared" si="3"/>
        <v/>
      </c>
      <c r="G43" s="139" t="str">
        <f t="shared" si="3"/>
        <v/>
      </c>
      <c r="H43" s="139" t="str">
        <f t="shared" si="3"/>
        <v/>
      </c>
      <c r="I43" s="135"/>
      <c r="J43" s="130"/>
      <c r="L43" s="144"/>
      <c r="M43" s="131"/>
      <c r="N43" s="126"/>
      <c r="Q43" s="201"/>
      <c r="R43" s="131"/>
      <c r="S43" s="126"/>
      <c r="T43" s="13"/>
      <c r="U43" s="201"/>
      <c r="V43" s="131"/>
      <c r="W43" s="126"/>
      <c r="X43" s="13"/>
    </row>
    <row r="44" spans="2:24" s="11" customFormat="1" ht="15">
      <c r="F44" s="36"/>
      <c r="G44" s="36"/>
      <c r="H44" s="36"/>
      <c r="I44" s="12"/>
      <c r="J44" s="12"/>
      <c r="L44" s="144"/>
      <c r="M44" s="131"/>
      <c r="N44" s="126"/>
      <c r="Q44" s="201"/>
      <c r="R44" s="131"/>
      <c r="S44" s="126"/>
      <c r="T44" s="13"/>
      <c r="U44" s="201"/>
      <c r="V44" s="131"/>
      <c r="W44" s="126"/>
      <c r="X44" s="13"/>
    </row>
    <row r="45" spans="2:24" s="11" customFormat="1" ht="15">
      <c r="F45" s="36"/>
      <c r="G45" s="36"/>
      <c r="H45" s="36"/>
      <c r="I45" s="12"/>
      <c r="J45" s="12"/>
      <c r="L45" s="144"/>
      <c r="M45" s="131"/>
      <c r="N45" s="126"/>
      <c r="Q45" s="201"/>
      <c r="R45" s="131"/>
      <c r="S45" s="126"/>
      <c r="T45" s="13"/>
      <c r="U45" s="201"/>
      <c r="V45" s="131"/>
      <c r="W45" s="126"/>
      <c r="X45" s="13"/>
    </row>
    <row r="46" spans="2:24" s="11" customFormat="1" ht="15">
      <c r="B46" s="18"/>
      <c r="C46" s="102"/>
      <c r="D46" s="37" t="s">
        <v>120</v>
      </c>
      <c r="E46" s="37"/>
      <c r="F46" s="141" t="str">
        <f t="shared" ref="F46:H51" si="4">IF($I46&lt;&gt;"","X","")</f>
        <v/>
      </c>
      <c r="G46" s="141" t="str">
        <f t="shared" si="4"/>
        <v/>
      </c>
      <c r="H46" s="141" t="str">
        <f t="shared" si="4"/>
        <v/>
      </c>
      <c r="I46" s="136"/>
      <c r="J46" s="125"/>
      <c r="L46" s="144"/>
      <c r="M46" s="131"/>
      <c r="N46" s="126"/>
      <c r="Q46" s="201"/>
      <c r="R46" s="131"/>
      <c r="S46" s="126"/>
      <c r="T46" s="13"/>
      <c r="U46" s="201"/>
      <c r="V46" s="131"/>
      <c r="W46" s="126"/>
      <c r="X46" s="13"/>
    </row>
    <row r="47" spans="2:24" s="11" customFormat="1" ht="15">
      <c r="B47" s="25"/>
      <c r="C47" s="100"/>
      <c r="D47" s="38" t="s">
        <v>121</v>
      </c>
      <c r="E47" s="28"/>
      <c r="F47" s="138" t="str">
        <f t="shared" si="4"/>
        <v/>
      </c>
      <c r="G47" s="138" t="str">
        <f t="shared" si="4"/>
        <v/>
      </c>
      <c r="H47" s="138" t="str">
        <f t="shared" si="4"/>
        <v/>
      </c>
      <c r="I47" s="131"/>
      <c r="J47" s="126"/>
      <c r="L47" s="144"/>
      <c r="M47" s="131"/>
      <c r="N47" s="126"/>
      <c r="Q47" s="201"/>
      <c r="R47" s="131"/>
      <c r="S47" s="126"/>
      <c r="T47" s="13"/>
      <c r="U47" s="201"/>
      <c r="V47" s="131"/>
      <c r="W47" s="126"/>
      <c r="X47" s="13"/>
    </row>
    <row r="48" spans="2:24" s="11" customFormat="1" ht="15.75" thickBot="1">
      <c r="B48" s="56"/>
      <c r="C48" s="103"/>
      <c r="D48" s="42" t="s">
        <v>122</v>
      </c>
      <c r="E48" s="42"/>
      <c r="F48" s="142" t="str">
        <f t="shared" si="4"/>
        <v/>
      </c>
      <c r="G48" s="142" t="str">
        <f t="shared" si="4"/>
        <v/>
      </c>
      <c r="H48" s="142" t="str">
        <f t="shared" si="4"/>
        <v/>
      </c>
      <c r="I48" s="133"/>
      <c r="J48" s="129"/>
      <c r="L48" s="144"/>
      <c r="M48" s="131"/>
      <c r="N48" s="126"/>
      <c r="Q48" s="201"/>
      <c r="R48" s="131"/>
      <c r="S48" s="126"/>
      <c r="T48" s="13"/>
      <c r="U48" s="201"/>
      <c r="V48" s="131"/>
      <c r="W48" s="126"/>
      <c r="X48" s="13"/>
    </row>
    <row r="49" spans="2:24" s="11" customFormat="1" ht="15">
      <c r="B49" s="18"/>
      <c r="C49" s="102"/>
      <c r="D49" s="37" t="s">
        <v>123</v>
      </c>
      <c r="E49" s="41"/>
      <c r="F49" s="141" t="str">
        <f t="shared" si="4"/>
        <v/>
      </c>
      <c r="G49" s="141" t="str">
        <f t="shared" si="4"/>
        <v/>
      </c>
      <c r="H49" s="141" t="str">
        <f t="shared" si="4"/>
        <v/>
      </c>
      <c r="I49" s="136"/>
      <c r="J49" s="125"/>
      <c r="L49" s="144"/>
      <c r="M49" s="131"/>
      <c r="N49" s="126"/>
      <c r="Q49" s="201"/>
      <c r="R49" s="131"/>
      <c r="S49" s="126"/>
      <c r="T49" s="13"/>
      <c r="U49" s="201"/>
      <c r="V49" s="131"/>
      <c r="W49" s="126"/>
      <c r="X49" s="13"/>
    </row>
    <row r="50" spans="2:24" s="11" customFormat="1" ht="15">
      <c r="B50" s="25"/>
      <c r="C50" s="100"/>
      <c r="D50" s="38" t="s">
        <v>124</v>
      </c>
      <c r="E50" s="28"/>
      <c r="F50" s="138" t="str">
        <f t="shared" si="4"/>
        <v/>
      </c>
      <c r="G50" s="138" t="str">
        <f t="shared" si="4"/>
        <v/>
      </c>
      <c r="H50" s="138" t="str">
        <f t="shared" si="4"/>
        <v/>
      </c>
      <c r="I50" s="131"/>
      <c r="J50" s="126"/>
      <c r="L50" s="144"/>
      <c r="M50" s="131"/>
      <c r="N50" s="126"/>
      <c r="Q50" s="201"/>
      <c r="R50" s="131"/>
      <c r="S50" s="126"/>
      <c r="T50" s="13"/>
      <c r="U50" s="201"/>
      <c r="V50" s="131"/>
      <c r="W50" s="126"/>
      <c r="X50" s="13"/>
    </row>
    <row r="51" spans="2:24" s="11" customFormat="1" ht="15">
      <c r="B51" s="25"/>
      <c r="C51" s="100"/>
      <c r="D51" s="38" t="s">
        <v>125</v>
      </c>
      <c r="E51" s="28"/>
      <c r="F51" s="138" t="str">
        <f t="shared" si="4"/>
        <v/>
      </c>
      <c r="G51" s="138" t="str">
        <f t="shared" si="4"/>
        <v/>
      </c>
      <c r="H51" s="138" t="str">
        <f t="shared" si="4"/>
        <v/>
      </c>
      <c r="I51" s="131"/>
      <c r="J51" s="126"/>
      <c r="L51" s="144"/>
      <c r="M51" s="131"/>
      <c r="N51" s="126"/>
      <c r="Q51" s="201"/>
      <c r="R51" s="131"/>
      <c r="S51" s="126"/>
      <c r="T51" s="13"/>
      <c r="U51" s="201"/>
      <c r="V51" s="131"/>
      <c r="W51" s="126"/>
      <c r="X51" s="13"/>
    </row>
    <row r="52" spans="2:24" s="11" customFormat="1" ht="15">
      <c r="F52" s="36"/>
      <c r="G52" s="36"/>
      <c r="H52" s="36"/>
      <c r="I52" s="12"/>
      <c r="J52" s="12"/>
      <c r="L52" s="144"/>
      <c r="M52" s="131"/>
      <c r="N52" s="126"/>
      <c r="Q52" s="201"/>
      <c r="R52" s="131"/>
      <c r="S52" s="126"/>
      <c r="T52" s="13"/>
      <c r="U52" s="201"/>
      <c r="V52" s="131"/>
      <c r="W52" s="126"/>
      <c r="X52" s="13"/>
    </row>
    <row r="53" spans="2:24" s="11" customFormat="1" ht="15">
      <c r="F53" s="36"/>
      <c r="G53" s="36"/>
      <c r="H53" s="36"/>
      <c r="I53" s="12"/>
      <c r="J53" s="12"/>
      <c r="L53" s="144"/>
      <c r="M53" s="131"/>
      <c r="N53" s="126"/>
      <c r="Q53" s="201"/>
      <c r="R53" s="131"/>
      <c r="S53" s="126"/>
      <c r="T53" s="13"/>
      <c r="U53" s="201"/>
      <c r="V53" s="131"/>
      <c r="W53" s="126"/>
      <c r="X53" s="13"/>
    </row>
    <row r="54" spans="2:24" s="11" customFormat="1" ht="15">
      <c r="B54" s="18"/>
      <c r="C54" s="102"/>
      <c r="D54" s="38" t="s">
        <v>127</v>
      </c>
      <c r="E54" s="28"/>
      <c r="F54" s="138" t="str">
        <f>IF($I54&lt;&gt;"","X","")</f>
        <v/>
      </c>
      <c r="G54" s="138" t="str">
        <f t="shared" ref="F54:H57" si="5">IF($I54&lt;&gt;"","X","")</f>
        <v/>
      </c>
      <c r="H54" s="138" t="str">
        <f t="shared" si="5"/>
        <v/>
      </c>
      <c r="I54" s="131"/>
      <c r="J54" s="126"/>
      <c r="L54" s="144"/>
      <c r="M54" s="131"/>
      <c r="N54" s="126"/>
      <c r="Q54" s="201"/>
      <c r="R54" s="131"/>
      <c r="S54" s="126"/>
      <c r="T54" s="13"/>
      <c r="U54" s="201"/>
      <c r="V54" s="131"/>
      <c r="W54" s="126"/>
      <c r="X54" s="13"/>
    </row>
    <row r="55" spans="2:24" s="11" customFormat="1" ht="15">
      <c r="B55" s="25"/>
      <c r="C55" s="100"/>
      <c r="D55" s="172" t="str">
        <f>IFERROR(IF('Troop-Daisies'!A50&lt;&gt;"",'Troop-Daisies'!A50,""),"")</f>
        <v/>
      </c>
      <c r="E55" s="173"/>
      <c r="F55" s="138" t="str">
        <f t="shared" si="5"/>
        <v/>
      </c>
      <c r="G55" s="138" t="str">
        <f t="shared" si="5"/>
        <v/>
      </c>
      <c r="H55" s="138" t="str">
        <f t="shared" si="5"/>
        <v/>
      </c>
      <c r="I55" s="131"/>
      <c r="J55" s="126"/>
      <c r="L55" s="144"/>
      <c r="M55" s="131"/>
      <c r="N55" s="126"/>
      <c r="Q55" s="201"/>
      <c r="R55" s="131"/>
      <c r="S55" s="126"/>
      <c r="T55" s="13"/>
      <c r="U55" s="201"/>
      <c r="V55" s="131"/>
      <c r="W55" s="126"/>
      <c r="X55" s="13"/>
    </row>
    <row r="56" spans="2:24" s="11" customFormat="1" ht="15">
      <c r="B56" s="25"/>
      <c r="C56" s="100"/>
      <c r="D56" s="172" t="str">
        <f>IFERROR(IF('Troop-Daisies'!A51&lt;&gt;"",'Troop-Daisies'!A51,""),"")</f>
        <v/>
      </c>
      <c r="E56" s="173"/>
      <c r="F56" s="138" t="str">
        <f t="shared" si="5"/>
        <v/>
      </c>
      <c r="G56" s="138" t="str">
        <f t="shared" si="5"/>
        <v/>
      </c>
      <c r="H56" s="138" t="str">
        <f t="shared" si="5"/>
        <v/>
      </c>
      <c r="I56" s="131"/>
      <c r="J56" s="126"/>
      <c r="L56" s="144"/>
      <c r="M56" s="131"/>
      <c r="N56" s="126"/>
      <c r="Q56" s="201"/>
      <c r="R56" s="131"/>
      <c r="S56" s="126"/>
      <c r="T56" s="13"/>
      <c r="U56" s="201"/>
      <c r="V56" s="131"/>
      <c r="W56" s="126"/>
      <c r="X56" s="13"/>
    </row>
    <row r="57" spans="2:24" s="11" customFormat="1" ht="15">
      <c r="B57" s="25"/>
      <c r="C57" s="100"/>
      <c r="D57" s="172" t="str">
        <f>IFERROR(IF('Troop-Daisies'!A52&lt;&gt;"",'Troop-Daisies'!A52,""),"")</f>
        <v/>
      </c>
      <c r="E57" s="173"/>
      <c r="F57" s="138" t="str">
        <f t="shared" si="5"/>
        <v/>
      </c>
      <c r="G57" s="138" t="str">
        <f t="shared" si="5"/>
        <v/>
      </c>
      <c r="H57" s="138" t="str">
        <f t="shared" si="5"/>
        <v/>
      </c>
      <c r="I57" s="131"/>
      <c r="J57" s="126"/>
      <c r="L57" s="144"/>
      <c r="M57" s="131"/>
      <c r="N57" s="126"/>
      <c r="Q57" s="201"/>
      <c r="R57" s="131"/>
      <c r="S57" s="126"/>
      <c r="T57" s="13"/>
      <c r="U57" s="201"/>
      <c r="V57" s="131"/>
      <c r="W57" s="126"/>
      <c r="X57" s="13"/>
    </row>
    <row r="58" spans="2:24" s="11" customFormat="1" ht="15">
      <c r="B58" s="4"/>
      <c r="C58" s="4"/>
      <c r="D58" s="4"/>
      <c r="E58" s="4"/>
      <c r="F58" s="5"/>
      <c r="G58" s="5"/>
      <c r="H58" s="5"/>
      <c r="I58" s="7"/>
      <c r="J58" s="7"/>
      <c r="L58" s="144"/>
      <c r="M58" s="131"/>
      <c r="N58" s="126"/>
      <c r="Q58" s="201"/>
      <c r="R58" s="131"/>
      <c r="S58" s="126"/>
      <c r="T58" s="13"/>
      <c r="U58" s="201"/>
      <c r="V58" s="131"/>
      <c r="W58" s="126"/>
      <c r="X58" s="13"/>
    </row>
    <row r="59" spans="2:24" s="11" customFormat="1" ht="15">
      <c r="B59" s="4"/>
      <c r="C59" s="4"/>
      <c r="D59" s="4"/>
      <c r="E59" s="4"/>
      <c r="F59" s="5"/>
      <c r="G59" s="5"/>
      <c r="H59" s="5"/>
      <c r="I59" s="7"/>
      <c r="J59" s="7"/>
      <c r="L59" s="144"/>
      <c r="M59" s="131"/>
      <c r="N59" s="126"/>
      <c r="Q59" s="201"/>
      <c r="R59" s="131"/>
      <c r="S59" s="126"/>
      <c r="T59" s="13"/>
      <c r="U59" s="201"/>
      <c r="V59" s="131"/>
      <c r="W59" s="126"/>
      <c r="X59" s="13"/>
    </row>
    <row r="60" spans="2:24" s="11" customFormat="1" ht="15">
      <c r="B60" s="4"/>
      <c r="C60" s="4"/>
      <c r="D60" s="4"/>
      <c r="E60" s="4"/>
      <c r="F60" s="5"/>
      <c r="G60" s="5"/>
      <c r="H60" s="5"/>
      <c r="I60" s="7"/>
      <c r="J60" s="7"/>
      <c r="L60" s="144"/>
      <c r="M60" s="131"/>
      <c r="N60" s="126"/>
      <c r="Q60" s="201"/>
      <c r="R60" s="131"/>
      <c r="S60" s="126"/>
      <c r="T60" s="13"/>
      <c r="U60" s="201"/>
      <c r="V60" s="131"/>
      <c r="W60" s="126"/>
      <c r="X60" s="13"/>
    </row>
    <row r="61" spans="2:24" s="11" customFormat="1" ht="15">
      <c r="B61" s="4"/>
      <c r="C61" s="4"/>
      <c r="D61" s="4"/>
      <c r="E61" s="4"/>
      <c r="F61" s="5"/>
      <c r="G61" s="5"/>
      <c r="H61" s="5"/>
      <c r="I61" s="7"/>
      <c r="J61" s="7"/>
      <c r="L61" s="144"/>
      <c r="M61" s="131"/>
      <c r="N61" s="126"/>
      <c r="Q61" s="201"/>
      <c r="R61" s="131"/>
      <c r="S61" s="126"/>
      <c r="T61" s="13"/>
      <c r="U61" s="201"/>
      <c r="V61" s="131"/>
      <c r="W61" s="126"/>
      <c r="X61" s="13"/>
    </row>
    <row r="62" spans="2:24" s="11" customFormat="1" ht="15">
      <c r="B62" s="1"/>
      <c r="C62" s="1"/>
      <c r="D62" s="1"/>
      <c r="E62" s="1"/>
      <c r="F62" s="3"/>
      <c r="G62" s="3"/>
      <c r="H62" s="3"/>
      <c r="I62" s="6"/>
      <c r="J62" s="6"/>
      <c r="L62" s="144"/>
      <c r="M62" s="131"/>
      <c r="N62" s="126"/>
      <c r="Q62" s="201"/>
      <c r="R62" s="131"/>
      <c r="S62" s="126"/>
      <c r="T62" s="13"/>
      <c r="U62" s="201"/>
      <c r="V62" s="131"/>
      <c r="W62" s="126"/>
      <c r="X62" s="13"/>
    </row>
    <row r="63" spans="2:24" s="11" customFormat="1" ht="15">
      <c r="B63" s="1"/>
      <c r="C63" s="1"/>
      <c r="D63" s="1"/>
      <c r="E63" s="1"/>
      <c r="F63" s="3"/>
      <c r="G63" s="3"/>
      <c r="H63" s="3"/>
      <c r="I63" s="6"/>
      <c r="J63" s="6"/>
      <c r="L63" s="144"/>
      <c r="M63" s="131"/>
      <c r="N63" s="126"/>
      <c r="Q63" s="201"/>
      <c r="R63" s="131"/>
      <c r="S63" s="126"/>
      <c r="T63" s="13"/>
      <c r="U63" s="201"/>
      <c r="V63" s="131"/>
      <c r="W63" s="126"/>
      <c r="X63" s="13"/>
    </row>
    <row r="64" spans="2:24" s="11" customFormat="1" ht="15">
      <c r="B64" s="1"/>
      <c r="C64" s="1"/>
      <c r="D64" s="1"/>
      <c r="E64" s="1"/>
      <c r="F64" s="3"/>
      <c r="G64" s="3"/>
      <c r="H64" s="3"/>
      <c r="I64" s="6"/>
      <c r="J64" s="6"/>
      <c r="L64" s="144"/>
      <c r="M64" s="131"/>
      <c r="N64" s="126"/>
      <c r="Q64" s="201"/>
      <c r="R64" s="131"/>
      <c r="S64" s="126"/>
      <c r="T64" s="13"/>
      <c r="U64" s="201"/>
      <c r="V64" s="131"/>
      <c r="W64" s="126"/>
      <c r="X64" s="13"/>
    </row>
    <row r="65" spans="2:24" s="11" customFormat="1" ht="15">
      <c r="B65" s="1"/>
      <c r="C65" s="1"/>
      <c r="D65" s="1"/>
      <c r="E65" s="1"/>
      <c r="F65" s="3"/>
      <c r="G65" s="3"/>
      <c r="H65" s="3"/>
      <c r="I65" s="6"/>
      <c r="J65" s="6"/>
      <c r="L65" s="144"/>
      <c r="M65" s="131"/>
      <c r="N65" s="126"/>
      <c r="Q65" s="201"/>
      <c r="R65" s="131"/>
      <c r="S65" s="126"/>
      <c r="T65" s="13"/>
      <c r="U65" s="201"/>
      <c r="V65" s="131"/>
      <c r="W65" s="126"/>
      <c r="X65" s="13"/>
    </row>
    <row r="66" spans="2:24" s="11" customFormat="1" ht="15">
      <c r="B66" s="1"/>
      <c r="C66" s="1"/>
      <c r="D66" s="1"/>
      <c r="E66" s="1"/>
      <c r="F66" s="3"/>
      <c r="G66" s="3"/>
      <c r="H66" s="3"/>
      <c r="I66" s="6"/>
      <c r="J66" s="6"/>
      <c r="L66" s="144"/>
      <c r="M66" s="131"/>
      <c r="N66" s="126"/>
      <c r="Q66" s="201"/>
      <c r="R66" s="131"/>
      <c r="S66" s="126"/>
      <c r="T66" s="13"/>
      <c r="U66" s="201"/>
      <c r="V66" s="131"/>
      <c r="W66" s="126"/>
      <c r="X66" s="13"/>
    </row>
    <row r="67" spans="2:24" s="11" customFormat="1" ht="15">
      <c r="B67" s="1"/>
      <c r="C67" s="1"/>
      <c r="D67" s="1"/>
      <c r="E67" s="1"/>
      <c r="F67" s="3"/>
      <c r="G67" s="3"/>
      <c r="H67" s="3"/>
      <c r="I67" s="6"/>
      <c r="J67" s="6"/>
      <c r="L67" s="146"/>
      <c r="M67" s="135"/>
      <c r="N67" s="130"/>
      <c r="Q67" s="202"/>
      <c r="R67" s="135"/>
      <c r="S67" s="130"/>
      <c r="T67" s="13"/>
      <c r="U67" s="202"/>
      <c r="V67" s="135"/>
      <c r="W67" s="130"/>
      <c r="X67" s="13"/>
    </row>
    <row r="68" spans="2:24" s="11" customFormat="1" ht="15">
      <c r="B68" s="1"/>
      <c r="C68" s="1"/>
      <c r="D68" s="1"/>
      <c r="E68" s="1"/>
      <c r="F68" s="3"/>
      <c r="G68" s="3"/>
      <c r="H68" s="3"/>
      <c r="I68" s="6"/>
      <c r="J68" s="6"/>
      <c r="M68" s="12"/>
      <c r="N68" s="12"/>
      <c r="Q68" s="199"/>
      <c r="R68" s="12"/>
      <c r="S68" s="12"/>
      <c r="T68" s="13"/>
      <c r="U68" s="199"/>
      <c r="V68" s="12"/>
      <c r="W68" s="12"/>
      <c r="X68" s="13"/>
    </row>
    <row r="69" spans="2:24" s="11" customFormat="1" ht="15">
      <c r="B69" s="1"/>
      <c r="C69" s="1"/>
      <c r="D69" s="1"/>
      <c r="E69" s="1"/>
      <c r="F69" s="3"/>
      <c r="G69" s="3"/>
      <c r="H69" s="3"/>
      <c r="I69" s="6"/>
      <c r="J69" s="6"/>
      <c r="M69" s="12"/>
      <c r="N69" s="12"/>
      <c r="Q69" s="199"/>
      <c r="R69" s="12"/>
      <c r="S69" s="12"/>
      <c r="T69" s="13"/>
      <c r="U69" s="199"/>
      <c r="V69" s="12"/>
      <c r="W69" s="12"/>
      <c r="X69" s="13"/>
    </row>
    <row r="70" spans="2:24" s="11" customFormat="1" ht="15">
      <c r="B70" s="1"/>
      <c r="C70" s="1"/>
      <c r="D70" s="1"/>
      <c r="E70" s="1"/>
      <c r="F70" s="3"/>
      <c r="G70" s="3"/>
      <c r="H70" s="3"/>
      <c r="I70" s="6"/>
      <c r="J70" s="6"/>
      <c r="L70" s="1"/>
      <c r="M70" s="6"/>
      <c r="N70" s="6"/>
      <c r="Q70" s="203"/>
      <c r="R70" s="6"/>
      <c r="S70" s="6"/>
      <c r="T70" s="2"/>
      <c r="U70" s="203"/>
      <c r="V70" s="6"/>
      <c r="W70" s="6"/>
      <c r="X70" s="2"/>
    </row>
    <row r="71" spans="2:24" s="13" customFormat="1" ht="15">
      <c r="B71" s="1"/>
      <c r="C71" s="1"/>
      <c r="D71" s="1"/>
      <c r="E71" s="1"/>
      <c r="F71" s="3"/>
      <c r="G71" s="3"/>
      <c r="H71" s="3"/>
      <c r="I71" s="6"/>
      <c r="J71" s="6"/>
      <c r="K71" s="11"/>
      <c r="L71" s="1"/>
      <c r="M71" s="6"/>
      <c r="N71" s="6"/>
      <c r="O71" s="11"/>
      <c r="P71" s="11"/>
      <c r="Q71" s="203"/>
      <c r="R71" s="6"/>
      <c r="S71" s="6"/>
      <c r="T71" s="2"/>
      <c r="U71" s="203"/>
      <c r="V71" s="6"/>
      <c r="W71" s="6"/>
      <c r="X71" s="2"/>
    </row>
    <row r="72" spans="2:24" s="13" customFormat="1" ht="15">
      <c r="B72" s="1"/>
      <c r="C72" s="1"/>
      <c r="D72" s="1"/>
      <c r="E72" s="1"/>
      <c r="F72" s="3"/>
      <c r="G72" s="3"/>
      <c r="H72" s="3"/>
      <c r="I72" s="6"/>
      <c r="J72" s="6"/>
      <c r="K72" s="11"/>
      <c r="L72" s="1"/>
      <c r="M72" s="6"/>
      <c r="N72" s="6"/>
      <c r="O72" s="11"/>
      <c r="P72" s="11"/>
      <c r="Q72" s="203"/>
      <c r="R72" s="6"/>
      <c r="S72" s="6"/>
      <c r="T72" s="2"/>
      <c r="U72" s="203"/>
      <c r="V72" s="6"/>
      <c r="W72" s="6"/>
      <c r="X72" s="2"/>
    </row>
    <row r="73" spans="2:24" s="13" customFormat="1" ht="15">
      <c r="B73" s="1"/>
      <c r="C73" s="1"/>
      <c r="D73" s="1"/>
      <c r="E73" s="1"/>
      <c r="F73" s="3"/>
      <c r="G73" s="3"/>
      <c r="H73" s="3"/>
      <c r="I73" s="6"/>
      <c r="J73" s="6"/>
      <c r="K73" s="11"/>
      <c r="L73" s="1"/>
      <c r="M73" s="6"/>
      <c r="N73" s="6"/>
      <c r="O73" s="11"/>
      <c r="P73" s="11"/>
      <c r="Q73" s="203"/>
      <c r="R73" s="6"/>
      <c r="S73" s="6"/>
      <c r="T73" s="2"/>
      <c r="U73" s="203"/>
      <c r="V73" s="6"/>
      <c r="W73" s="6"/>
      <c r="X73" s="2"/>
    </row>
    <row r="74" spans="2:24" s="13" customFormat="1" ht="15">
      <c r="B74" s="1"/>
      <c r="C74" s="1"/>
      <c r="D74" s="1"/>
      <c r="E74" s="1"/>
      <c r="F74" s="3"/>
      <c r="G74" s="3"/>
      <c r="H74" s="3"/>
      <c r="I74" s="6"/>
      <c r="J74" s="6"/>
      <c r="K74" s="11"/>
      <c r="L74" s="1"/>
      <c r="M74" s="6"/>
      <c r="N74" s="6"/>
      <c r="O74" s="11"/>
      <c r="P74" s="11"/>
      <c r="Q74" s="203"/>
      <c r="R74" s="6"/>
      <c r="S74" s="6"/>
      <c r="T74" s="2"/>
      <c r="U74" s="203"/>
      <c r="V74" s="6"/>
      <c r="W74" s="6"/>
      <c r="X74" s="2"/>
    </row>
    <row r="75" spans="2:24" s="13" customFormat="1" ht="15">
      <c r="B75" s="1"/>
      <c r="C75" s="1"/>
      <c r="D75" s="1"/>
      <c r="E75" s="1"/>
      <c r="F75" s="3"/>
      <c r="G75" s="3"/>
      <c r="H75" s="3"/>
      <c r="I75" s="6"/>
      <c r="J75" s="6"/>
      <c r="K75" s="11"/>
      <c r="L75" s="1"/>
      <c r="M75" s="6"/>
      <c r="N75" s="6"/>
      <c r="O75" s="11"/>
      <c r="P75" s="11"/>
      <c r="Q75" s="203"/>
      <c r="R75" s="6"/>
      <c r="S75" s="6"/>
      <c r="T75" s="2"/>
      <c r="U75" s="203"/>
      <c r="V75" s="6"/>
      <c r="W75" s="6"/>
      <c r="X75" s="2"/>
    </row>
    <row r="76" spans="2:24" s="13" customFormat="1" ht="15">
      <c r="B76" s="1"/>
      <c r="C76" s="1"/>
      <c r="D76" s="1"/>
      <c r="E76" s="1"/>
      <c r="F76" s="3"/>
      <c r="G76" s="3"/>
      <c r="H76" s="3"/>
      <c r="I76" s="6"/>
      <c r="J76" s="6"/>
      <c r="K76" s="11"/>
      <c r="L76" s="1"/>
      <c r="M76" s="6"/>
      <c r="N76" s="6"/>
      <c r="O76" s="11"/>
      <c r="P76" s="11"/>
      <c r="Q76" s="203"/>
      <c r="R76" s="6"/>
      <c r="S76" s="6"/>
      <c r="T76" s="2"/>
      <c r="U76" s="203"/>
      <c r="V76" s="6"/>
      <c r="W76" s="6"/>
      <c r="X76" s="2"/>
    </row>
    <row r="77" spans="2:24" s="13" customFormat="1" ht="15">
      <c r="B77" s="1"/>
      <c r="C77" s="1"/>
      <c r="D77" s="1"/>
      <c r="E77" s="1"/>
      <c r="F77" s="3"/>
      <c r="G77" s="3"/>
      <c r="H77" s="3"/>
      <c r="I77" s="6"/>
      <c r="J77" s="6"/>
      <c r="K77" s="11"/>
      <c r="L77" s="1"/>
      <c r="M77" s="6"/>
      <c r="N77" s="6"/>
      <c r="O77" s="1"/>
      <c r="P77" s="1"/>
      <c r="Q77" s="203"/>
      <c r="R77" s="6"/>
      <c r="S77" s="6"/>
      <c r="T77" s="2"/>
      <c r="U77" s="203"/>
      <c r="V77" s="6"/>
      <c r="W77" s="6"/>
      <c r="X77" s="2"/>
    </row>
    <row r="78" spans="2:24" s="13" customFormat="1" ht="15">
      <c r="B78" s="1"/>
      <c r="C78" s="1"/>
      <c r="D78" s="1"/>
      <c r="E78" s="1"/>
      <c r="F78" s="3"/>
      <c r="G78" s="3"/>
      <c r="H78" s="3"/>
      <c r="I78" s="6"/>
      <c r="J78" s="6"/>
      <c r="K78" s="11"/>
      <c r="L78" s="1"/>
      <c r="M78" s="6"/>
      <c r="N78" s="6"/>
      <c r="O78" s="1"/>
      <c r="P78" s="1"/>
      <c r="Q78" s="203"/>
      <c r="R78" s="6"/>
      <c r="S78" s="6"/>
      <c r="T78" s="2"/>
      <c r="U78" s="203"/>
      <c r="V78" s="6"/>
      <c r="W78" s="6"/>
      <c r="X78" s="2"/>
    </row>
    <row r="79" spans="2:24" s="13" customFormat="1" ht="15">
      <c r="B79" s="1"/>
      <c r="C79" s="1"/>
      <c r="D79" s="1"/>
      <c r="E79" s="1"/>
      <c r="F79" s="3"/>
      <c r="G79" s="3"/>
      <c r="H79" s="3"/>
      <c r="I79" s="6"/>
      <c r="J79" s="6"/>
      <c r="K79" s="11"/>
      <c r="L79" s="1"/>
      <c r="M79" s="6"/>
      <c r="N79" s="6"/>
      <c r="O79" s="1"/>
      <c r="P79" s="1"/>
      <c r="Q79" s="203"/>
      <c r="R79" s="6"/>
      <c r="S79" s="6"/>
      <c r="T79" s="2"/>
      <c r="U79" s="203"/>
      <c r="V79" s="6"/>
      <c r="W79" s="6"/>
      <c r="X79" s="2"/>
    </row>
    <row r="80" spans="2:24" s="13" customFormat="1" ht="15">
      <c r="B80" s="1"/>
      <c r="C80" s="1"/>
      <c r="D80" s="1"/>
      <c r="E80" s="1"/>
      <c r="F80" s="3"/>
      <c r="G80" s="3"/>
      <c r="H80" s="3"/>
      <c r="I80" s="6"/>
      <c r="J80" s="6"/>
      <c r="K80" s="11"/>
      <c r="L80" s="1"/>
      <c r="M80" s="6"/>
      <c r="N80" s="6"/>
      <c r="O80" s="1"/>
      <c r="P80" s="1"/>
      <c r="Q80" s="203"/>
      <c r="R80" s="6"/>
      <c r="S80" s="6"/>
      <c r="T80" s="2"/>
      <c r="U80" s="203"/>
      <c r="V80" s="6"/>
      <c r="W80" s="6"/>
      <c r="X80" s="2"/>
    </row>
    <row r="81" spans="2:24" s="13" customFormat="1" ht="15">
      <c r="B81" s="1"/>
      <c r="C81" s="1"/>
      <c r="D81" s="1"/>
      <c r="E81" s="1"/>
      <c r="F81" s="3"/>
      <c r="G81" s="3"/>
      <c r="H81" s="3"/>
      <c r="I81" s="6"/>
      <c r="J81" s="6"/>
      <c r="K81" s="11"/>
      <c r="L81" s="1"/>
      <c r="M81" s="6"/>
      <c r="N81" s="6"/>
      <c r="O81" s="1"/>
      <c r="P81" s="1"/>
      <c r="Q81" s="203"/>
      <c r="R81" s="6"/>
      <c r="S81" s="6"/>
      <c r="T81" s="2"/>
      <c r="U81" s="203"/>
      <c r="V81" s="6"/>
      <c r="W81" s="6"/>
      <c r="X81" s="2"/>
    </row>
    <row r="82" spans="2:24" s="13" customFormat="1" ht="15">
      <c r="B82" s="1"/>
      <c r="C82" s="1"/>
      <c r="D82" s="1"/>
      <c r="E82" s="1"/>
      <c r="F82" s="3"/>
      <c r="G82" s="3"/>
      <c r="H82" s="3"/>
      <c r="I82" s="6"/>
      <c r="J82" s="6"/>
      <c r="K82" s="11"/>
      <c r="L82" s="1"/>
      <c r="M82" s="6"/>
      <c r="N82" s="6"/>
      <c r="O82" s="1"/>
      <c r="P82" s="1"/>
      <c r="Q82" s="203"/>
      <c r="R82" s="6"/>
      <c r="S82" s="6"/>
      <c r="T82" s="2"/>
      <c r="U82" s="203"/>
      <c r="V82" s="6"/>
      <c r="W82" s="6"/>
      <c r="X82" s="2"/>
    </row>
    <row r="83" spans="2:24" s="2" customFormat="1">
      <c r="B83" s="1"/>
      <c r="C83" s="1"/>
      <c r="D83" s="1"/>
      <c r="E83" s="1"/>
      <c r="F83" s="3"/>
      <c r="G83" s="3"/>
      <c r="H83" s="3"/>
      <c r="I83" s="6"/>
      <c r="J83" s="6"/>
      <c r="K83" s="1"/>
      <c r="L83" s="1"/>
      <c r="M83" s="6"/>
      <c r="N83" s="6"/>
      <c r="O83" s="1"/>
      <c r="P83" s="1"/>
      <c r="Q83" s="203"/>
      <c r="R83" s="6"/>
      <c r="S83" s="6"/>
      <c r="U83" s="203"/>
      <c r="V83" s="6"/>
      <c r="W83" s="6"/>
    </row>
    <row r="84" spans="2:24" s="2" customFormat="1">
      <c r="B84" s="1"/>
      <c r="C84" s="1"/>
      <c r="D84" s="1"/>
      <c r="E84" s="1"/>
      <c r="F84" s="3"/>
      <c r="G84" s="3"/>
      <c r="H84" s="3"/>
      <c r="I84" s="6"/>
      <c r="J84" s="6"/>
      <c r="K84" s="1"/>
      <c r="L84" s="1"/>
      <c r="M84" s="6"/>
      <c r="N84" s="6"/>
      <c r="O84" s="1"/>
      <c r="P84" s="1"/>
      <c r="Q84" s="203"/>
      <c r="R84" s="6"/>
      <c r="S84" s="6"/>
      <c r="U84" s="203"/>
      <c r="V84" s="6"/>
      <c r="W84" s="6"/>
    </row>
  </sheetData>
  <sheetProtection algorithmName="SHA-512" hashValue="ujIJWoO3eRbSCkokmNN3pyDexYzb8VsODnJDiwKgneEDEnZGN0L4N/I+JoDP+QEOOovN/z//Wqz/2+o7rPGbRg==" saltValue="RKgstRzl73VsT6CZLZuuPQ==" spinCount="100000" sheet="1" objects="1" scenarios="1" selectLockedCells="1"/>
  <conditionalFormatting sqref="F1:N1">
    <cfRule type="expression" dxfId="23" priority="2">
      <formula>$N$1&lt;&gt;""</formula>
    </cfRule>
  </conditionalFormatting>
  <conditionalFormatting sqref="L30:L67 Q4:Q67 U4:U67">
    <cfRule type="duplicateValues" dxfId="22" priority="1"/>
  </conditionalFormatting>
  <pageMargins left="0.5" right="0.3" top="0.3" bottom="0.3" header="0.3" footer="0.3"/>
  <pageSetup scale="75" fitToWidth="2" fitToHeight="0" orientation="portrait" r:id="rId1"/>
  <colBreaks count="1" manualBreakCount="1">
    <brk id="15" max="66" man="1"/>
  </colBreaks>
  <ignoredErrors>
    <ignoredError sqref="F22"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B1:X84"/>
  <sheetViews>
    <sheetView zoomScaleNormal="100" zoomScaleSheetLayoutView="100" workbookViewId="0" xr3:uid="{51F8DEE0-4D01-5F28-A812-FC0BD7CAC4A5}">
      <selection activeCell="J4" sqref="J4"/>
    </sheetView>
  </sheetViews>
  <sheetFormatPr defaultRowHeight="12.75"/>
  <cols>
    <col min="1" max="1" width="0.85546875" style="1" customWidth="1"/>
    <col min="2" max="2" width="10.42578125" style="1" customWidth="1"/>
    <col min="3" max="3" width="16" style="1" customWidth="1"/>
    <col min="4" max="4" width="1.28515625" style="1" customWidth="1"/>
    <col min="5" max="5" width="30.85546875" style="1" customWidth="1"/>
    <col min="6" max="8" width="2.42578125" style="3" customWidth="1"/>
    <col min="9" max="10" width="8.42578125" style="6" customWidth="1"/>
    <col min="11" max="11" width="1.7109375" style="1" customWidth="1"/>
    <col min="12" max="12" width="27.7109375" style="1" customWidth="1"/>
    <col min="13" max="14" width="8.42578125" style="6" customWidth="1"/>
    <col min="15" max="16" width="0.85546875" style="1" customWidth="1"/>
    <col min="17" max="17" width="45.7109375" style="203" customWidth="1"/>
    <col min="18" max="19" width="8.42578125" style="6" customWidth="1"/>
    <col min="20" max="20" width="1.7109375" style="2" customWidth="1"/>
    <col min="21" max="21" width="45.7109375" style="203" customWidth="1"/>
    <col min="22" max="23" width="8.42578125" style="6" customWidth="1"/>
    <col min="24" max="24" width="0.85546875" style="2" customWidth="1"/>
    <col min="25" max="16384" width="9.140625" style="1"/>
  </cols>
  <sheetData>
    <row r="1" spans="2:24" s="123" customFormat="1" ht="29.25" customHeight="1" thickBot="1">
      <c r="D1" s="174"/>
      <c r="E1" s="175" t="e">
        <f ca="1">IF($N1="","Name:","")</f>
        <v>#VALUE!</v>
      </c>
      <c r="F1" s="176"/>
      <c r="G1" s="176"/>
      <c r="H1" s="176"/>
      <c r="I1" s="177"/>
      <c r="J1" s="177"/>
      <c r="K1" s="178"/>
      <c r="L1" s="179"/>
      <c r="M1" s="179"/>
      <c r="N1" s="147" t="e">
        <f ca="1">MID(CELL("filename",A1),FIND(IF(ISERROR(FIND("]",CELL("filename",A1))),"$","]"),CELL("filename",A1))+1,256)</f>
        <v>#VALUE!</v>
      </c>
      <c r="Q1" s="55" t="e">
        <f ca="1">IF(N1&lt;&gt;"",N1,"")</f>
        <v>#VALUE!</v>
      </c>
      <c r="R1" s="205"/>
      <c r="S1" s="205"/>
      <c r="T1" s="124"/>
      <c r="U1" s="204"/>
      <c r="V1" s="205"/>
      <c r="W1" s="206"/>
      <c r="X1" s="124"/>
    </row>
    <row r="2" spans="2:24" s="11" customFormat="1" ht="15">
      <c r="B2" s="8"/>
      <c r="C2" s="8"/>
      <c r="D2" s="8"/>
      <c r="E2" s="8"/>
      <c r="F2" s="9"/>
      <c r="G2" s="9"/>
      <c r="H2" s="9"/>
      <c r="I2" s="10"/>
      <c r="J2" s="10"/>
      <c r="M2" s="12"/>
      <c r="N2" s="195" t="e">
        <f ca="1">MID(CELL("filename",A1),FIND(IF(ISERROR(FIND("]",CELL("filename",A1))),"$","]"),CELL("filename",A1))+1,256)</f>
        <v>#VALUE!</v>
      </c>
      <c r="Q2" s="199"/>
      <c r="R2" s="12"/>
      <c r="S2" s="12"/>
      <c r="T2" s="13"/>
      <c r="U2" s="199"/>
      <c r="V2" s="12"/>
      <c r="W2" s="12"/>
      <c r="X2" s="13"/>
    </row>
    <row r="3" spans="2:24" s="11" customFormat="1" ht="15">
      <c r="B3" s="8"/>
      <c r="C3" s="8"/>
      <c r="D3" s="8"/>
      <c r="E3" s="8"/>
      <c r="F3" s="9"/>
      <c r="G3" s="9"/>
      <c r="H3" s="9"/>
      <c r="I3" s="10"/>
      <c r="J3" s="10"/>
      <c r="M3" s="12"/>
      <c r="N3" s="12"/>
      <c r="Q3" s="199"/>
      <c r="R3" s="12"/>
      <c r="S3" s="12"/>
      <c r="T3" s="13"/>
      <c r="U3" s="199"/>
      <c r="V3" s="12"/>
      <c r="W3" s="12"/>
      <c r="X3" s="13"/>
    </row>
    <row r="4" spans="2:24" s="11" customFormat="1" ht="15">
      <c r="B4" s="14"/>
      <c r="C4" s="45" t="s">
        <v>141</v>
      </c>
      <c r="D4" s="45"/>
      <c r="E4" s="45"/>
      <c r="F4" s="46"/>
      <c r="G4" s="46"/>
      <c r="H4" s="46"/>
      <c r="I4" s="47"/>
      <c r="J4" s="125"/>
      <c r="L4" s="18"/>
      <c r="M4" s="19"/>
      <c r="N4" s="20"/>
      <c r="Q4" s="200"/>
      <c r="R4" s="136"/>
      <c r="S4" s="125"/>
      <c r="T4" s="13"/>
      <c r="U4" s="200"/>
      <c r="V4" s="136"/>
      <c r="W4" s="125"/>
      <c r="X4" s="13"/>
    </row>
    <row r="5" spans="2:24" s="11" customFormat="1" ht="15">
      <c r="B5" s="21"/>
      <c r="C5" s="22" t="s">
        <v>82</v>
      </c>
      <c r="D5" s="22"/>
      <c r="E5" s="22"/>
      <c r="F5" s="23"/>
      <c r="G5" s="23"/>
      <c r="H5" s="24"/>
      <c r="I5" s="131"/>
      <c r="J5" s="126"/>
      <c r="L5" s="25"/>
      <c r="M5" s="26"/>
      <c r="N5" s="27"/>
      <c r="Q5" s="201"/>
      <c r="R5" s="131"/>
      <c r="S5" s="126"/>
      <c r="T5" s="13"/>
      <c r="U5" s="201"/>
      <c r="V5" s="131"/>
      <c r="W5" s="126"/>
      <c r="X5" s="13"/>
    </row>
    <row r="6" spans="2:24" s="11" customFormat="1" ht="15">
      <c r="B6" s="21"/>
      <c r="C6" s="22" t="s">
        <v>83</v>
      </c>
      <c r="D6" s="22"/>
      <c r="E6" s="22"/>
      <c r="F6" s="23"/>
      <c r="G6" s="23"/>
      <c r="H6" s="24"/>
      <c r="I6" s="131"/>
      <c r="J6" s="126"/>
      <c r="L6" s="25"/>
      <c r="M6" s="26"/>
      <c r="N6" s="27"/>
      <c r="Q6" s="201"/>
      <c r="R6" s="131"/>
      <c r="S6" s="126"/>
      <c r="T6" s="13"/>
      <c r="U6" s="201"/>
      <c r="V6" s="131"/>
      <c r="W6" s="126"/>
      <c r="X6" s="13"/>
    </row>
    <row r="7" spans="2:24" s="11" customFormat="1" ht="15.75" thickBot="1">
      <c r="B7" s="29"/>
      <c r="C7" s="22" t="s">
        <v>84</v>
      </c>
      <c r="D7" s="22"/>
      <c r="E7" s="22"/>
      <c r="F7" s="23"/>
      <c r="G7" s="23"/>
      <c r="H7" s="24"/>
      <c r="I7" s="132"/>
      <c r="J7" s="127"/>
      <c r="L7" s="25"/>
      <c r="M7" s="26"/>
      <c r="N7" s="27"/>
      <c r="Q7" s="201"/>
      <c r="R7" s="131"/>
      <c r="S7" s="126"/>
      <c r="T7" s="13"/>
      <c r="U7" s="201"/>
      <c r="V7" s="131"/>
      <c r="W7" s="126"/>
      <c r="X7" s="13"/>
    </row>
    <row r="8" spans="2:24" s="11" customFormat="1" ht="15">
      <c r="B8" s="14"/>
      <c r="C8" s="50" t="s">
        <v>142</v>
      </c>
      <c r="D8" s="50"/>
      <c r="E8" s="50"/>
      <c r="F8" s="30"/>
      <c r="G8" s="30"/>
      <c r="H8" s="48"/>
      <c r="I8" s="49"/>
      <c r="J8" s="128"/>
      <c r="L8" s="25"/>
      <c r="M8" s="26"/>
      <c r="N8" s="27"/>
      <c r="Q8" s="201"/>
      <c r="R8" s="131"/>
      <c r="S8" s="126"/>
      <c r="T8" s="13"/>
      <c r="U8" s="201"/>
      <c r="V8" s="131"/>
      <c r="W8" s="126"/>
      <c r="X8" s="13"/>
    </row>
    <row r="9" spans="2:24" s="11" customFormat="1" ht="15">
      <c r="B9" s="21"/>
      <c r="C9" s="22" t="s">
        <v>86</v>
      </c>
      <c r="D9" s="22"/>
      <c r="E9" s="22"/>
      <c r="F9" s="23"/>
      <c r="G9" s="23"/>
      <c r="H9" s="24"/>
      <c r="I9" s="131"/>
      <c r="J9" s="126"/>
      <c r="L9" s="25"/>
      <c r="M9" s="26"/>
      <c r="N9" s="27"/>
      <c r="Q9" s="201"/>
      <c r="R9" s="131"/>
      <c r="S9" s="126"/>
      <c r="T9" s="13"/>
      <c r="U9" s="201"/>
      <c r="V9" s="131"/>
      <c r="W9" s="126"/>
      <c r="X9" s="13"/>
    </row>
    <row r="10" spans="2:24" s="11" customFormat="1" ht="15.75" thickBot="1">
      <c r="B10" s="21"/>
      <c r="C10" s="22" t="s">
        <v>87</v>
      </c>
      <c r="D10" s="22"/>
      <c r="E10" s="22"/>
      <c r="F10" s="23"/>
      <c r="G10" s="23"/>
      <c r="H10" s="24"/>
      <c r="I10" s="131"/>
      <c r="J10" s="126"/>
      <c r="L10" s="25"/>
      <c r="M10" s="26"/>
      <c r="N10" s="27"/>
      <c r="Q10" s="201"/>
      <c r="R10" s="131"/>
      <c r="S10" s="126"/>
      <c r="T10" s="13"/>
      <c r="U10" s="201"/>
      <c r="V10" s="131"/>
      <c r="W10" s="126"/>
      <c r="X10" s="13"/>
    </row>
    <row r="11" spans="2:24" s="11" customFormat="1" ht="15.75" thickBot="1">
      <c r="B11" s="29"/>
      <c r="C11" s="22" t="s">
        <v>88</v>
      </c>
      <c r="D11" s="22"/>
      <c r="E11" s="22"/>
      <c r="F11" s="23"/>
      <c r="G11" s="23"/>
      <c r="H11" s="24"/>
      <c r="I11" s="133"/>
      <c r="J11" s="129"/>
      <c r="L11" s="32" t="s">
        <v>129</v>
      </c>
      <c r="M11" s="134"/>
      <c r="N11" s="128"/>
      <c r="Q11" s="201"/>
      <c r="R11" s="131"/>
      <c r="S11" s="126"/>
      <c r="T11" s="13"/>
      <c r="U11" s="201"/>
      <c r="V11" s="131"/>
      <c r="W11" s="126"/>
      <c r="X11" s="13"/>
    </row>
    <row r="12" spans="2:24" s="11" customFormat="1" ht="15">
      <c r="B12" s="14"/>
      <c r="C12" s="50" t="s">
        <v>143</v>
      </c>
      <c r="D12" s="50"/>
      <c r="E12" s="50"/>
      <c r="F12" s="30"/>
      <c r="G12" s="30"/>
      <c r="H12" s="48"/>
      <c r="I12" s="49"/>
      <c r="J12" s="128"/>
      <c r="L12" s="28" t="s">
        <v>130</v>
      </c>
      <c r="M12" s="131"/>
      <c r="N12" s="126"/>
      <c r="Q12" s="201"/>
      <c r="R12" s="131"/>
      <c r="S12" s="126"/>
      <c r="T12" s="13"/>
      <c r="U12" s="201"/>
      <c r="V12" s="131"/>
      <c r="W12" s="126"/>
      <c r="X12" s="13"/>
    </row>
    <row r="13" spans="2:24" s="11" customFormat="1" ht="15">
      <c r="B13" s="21"/>
      <c r="C13" s="22" t="s">
        <v>90</v>
      </c>
      <c r="D13" s="22"/>
      <c r="E13" s="22"/>
      <c r="F13" s="23"/>
      <c r="G13" s="23"/>
      <c r="H13" s="24"/>
      <c r="I13" s="131"/>
      <c r="J13" s="126"/>
      <c r="L13" s="28" t="s">
        <v>131</v>
      </c>
      <c r="M13" s="131"/>
      <c r="N13" s="126"/>
      <c r="Q13" s="201"/>
      <c r="R13" s="131"/>
      <c r="S13" s="126"/>
      <c r="T13" s="13"/>
      <c r="U13" s="201"/>
      <c r="V13" s="131"/>
      <c r="W13" s="126"/>
      <c r="X13" s="13"/>
    </row>
    <row r="14" spans="2:24" s="11" customFormat="1" ht="15">
      <c r="B14" s="21"/>
      <c r="C14" s="22" t="s">
        <v>91</v>
      </c>
      <c r="D14" s="22"/>
      <c r="E14" s="22"/>
      <c r="F14" s="23"/>
      <c r="G14" s="23"/>
      <c r="H14" s="24"/>
      <c r="I14" s="131"/>
      <c r="J14" s="126"/>
      <c r="L14" s="28" t="s">
        <v>132</v>
      </c>
      <c r="M14" s="131"/>
      <c r="N14" s="126"/>
      <c r="Q14" s="201"/>
      <c r="R14" s="131"/>
      <c r="S14" s="126"/>
      <c r="T14" s="13"/>
      <c r="U14" s="201"/>
      <c r="V14" s="131"/>
      <c r="W14" s="126"/>
      <c r="X14" s="13"/>
    </row>
    <row r="15" spans="2:24" s="11" customFormat="1" ht="15.75" thickBot="1">
      <c r="B15" s="33"/>
      <c r="C15" s="43" t="s">
        <v>92</v>
      </c>
      <c r="D15" s="43"/>
      <c r="E15" s="22"/>
      <c r="F15" s="23"/>
      <c r="G15" s="23"/>
      <c r="H15" s="24"/>
      <c r="I15" s="132"/>
      <c r="J15" s="127"/>
      <c r="L15" s="28" t="s">
        <v>133</v>
      </c>
      <c r="M15" s="131"/>
      <c r="N15" s="126"/>
      <c r="Q15" s="201"/>
      <c r="R15" s="131"/>
      <c r="S15" s="126"/>
      <c r="T15" s="13"/>
      <c r="U15" s="201"/>
      <c r="V15" s="131"/>
      <c r="W15" s="126"/>
      <c r="X15" s="13"/>
    </row>
    <row r="16" spans="2:24" s="11" customFormat="1" ht="15">
      <c r="B16" s="54"/>
      <c r="C16" s="99"/>
      <c r="D16" s="94" t="s">
        <v>93</v>
      </c>
      <c r="E16" s="115"/>
      <c r="F16" s="30"/>
      <c r="G16" s="30"/>
      <c r="H16" s="48"/>
      <c r="I16" s="134"/>
      <c r="J16" s="128"/>
      <c r="L16" s="39" t="s">
        <v>134</v>
      </c>
      <c r="M16" s="135"/>
      <c r="N16" s="130"/>
      <c r="Q16" s="201"/>
      <c r="R16" s="131"/>
      <c r="S16" s="126"/>
      <c r="T16" s="13"/>
      <c r="U16" s="201"/>
      <c r="V16" s="131"/>
      <c r="W16" s="126"/>
      <c r="X16" s="13"/>
    </row>
    <row r="17" spans="2:24" s="11" customFormat="1" ht="15.75" thickBot="1">
      <c r="B17" s="25"/>
      <c r="C17" s="100"/>
      <c r="D17" s="95" t="s">
        <v>94</v>
      </c>
      <c r="E17" s="43"/>
      <c r="F17" s="34"/>
      <c r="G17" s="34"/>
      <c r="H17" s="35"/>
      <c r="I17" s="135"/>
      <c r="J17" s="130"/>
      <c r="L17" s="8"/>
      <c r="M17" s="10"/>
      <c r="N17" s="10"/>
      <c r="Q17" s="201"/>
      <c r="R17" s="131"/>
      <c r="S17" s="126"/>
      <c r="T17" s="13"/>
      <c r="U17" s="201"/>
      <c r="V17" s="131"/>
      <c r="W17" s="126"/>
      <c r="X17" s="13"/>
    </row>
    <row r="18" spans="2:24" s="11" customFormat="1" ht="15">
      <c r="B18" s="25"/>
      <c r="C18" s="100"/>
      <c r="D18" s="94" t="s">
        <v>95</v>
      </c>
      <c r="E18" s="115"/>
      <c r="F18" s="30"/>
      <c r="G18" s="30"/>
      <c r="H18" s="48"/>
      <c r="I18" s="134"/>
      <c r="J18" s="128"/>
      <c r="L18" s="8"/>
      <c r="M18" s="10"/>
      <c r="N18" s="10"/>
      <c r="Q18" s="201"/>
      <c r="R18" s="131"/>
      <c r="S18" s="126"/>
      <c r="T18" s="13"/>
      <c r="U18" s="201"/>
      <c r="V18" s="131"/>
      <c r="W18" s="126"/>
      <c r="X18" s="13"/>
    </row>
    <row r="19" spans="2:24" s="11" customFormat="1" ht="15.75" thickBot="1">
      <c r="B19" s="25"/>
      <c r="C19" s="100"/>
      <c r="D19" s="53" t="s">
        <v>96</v>
      </c>
      <c r="E19" s="116"/>
      <c r="F19" s="51"/>
      <c r="G19" s="51"/>
      <c r="H19" s="52"/>
      <c r="I19" s="133"/>
      <c r="J19" s="129"/>
      <c r="L19" s="18"/>
      <c r="M19" s="19"/>
      <c r="N19" s="20"/>
      <c r="Q19" s="201"/>
      <c r="R19" s="131"/>
      <c r="S19" s="126"/>
      <c r="T19" s="13"/>
      <c r="U19" s="201"/>
      <c r="V19" s="131"/>
      <c r="W19" s="126"/>
      <c r="X19" s="13"/>
    </row>
    <row r="20" spans="2:24" s="11" customFormat="1" ht="15">
      <c r="B20" s="25"/>
      <c r="C20" s="100"/>
      <c r="D20" s="94" t="s">
        <v>97</v>
      </c>
      <c r="E20" s="115"/>
      <c r="F20" s="30"/>
      <c r="G20" s="30"/>
      <c r="H20" s="48"/>
      <c r="I20" s="136"/>
      <c r="J20" s="125"/>
      <c r="L20" s="18"/>
      <c r="M20" s="19"/>
      <c r="N20" s="20"/>
      <c r="Q20" s="201"/>
      <c r="R20" s="131"/>
      <c r="S20" s="126"/>
      <c r="T20" s="13"/>
      <c r="U20" s="201"/>
      <c r="V20" s="131"/>
      <c r="W20" s="126"/>
      <c r="X20" s="13"/>
    </row>
    <row r="21" spans="2:24" s="11" customFormat="1" ht="15.75" thickBot="1">
      <c r="B21" s="31"/>
      <c r="C21" s="101"/>
      <c r="D21" s="93" t="s">
        <v>98</v>
      </c>
      <c r="E21" s="22"/>
      <c r="F21" s="23"/>
      <c r="G21" s="23"/>
      <c r="H21" s="24"/>
      <c r="I21" s="135"/>
      <c r="J21" s="130"/>
      <c r="L21" s="25"/>
      <c r="M21" s="26"/>
      <c r="N21" s="27"/>
      <c r="Q21" s="201"/>
      <c r="R21" s="131"/>
      <c r="S21" s="126"/>
      <c r="T21" s="13"/>
      <c r="U21" s="201"/>
      <c r="V21" s="131"/>
      <c r="W21" s="126"/>
      <c r="X21" s="13"/>
    </row>
    <row r="22" spans="2:24" s="11" customFormat="1" ht="15.75" thickBot="1">
      <c r="B22" s="54"/>
      <c r="C22" s="99"/>
      <c r="D22" s="96" t="s">
        <v>99</v>
      </c>
      <c r="E22" s="32"/>
      <c r="F22" s="137" t="str">
        <f>IF($I22&lt;&gt;"","X","")</f>
        <v/>
      </c>
      <c r="G22" s="137" t="str">
        <f t="shared" ref="G22:H23" si="0">IF($I22&lt;&gt;"","X","")</f>
        <v/>
      </c>
      <c r="H22" s="137" t="str">
        <f t="shared" si="0"/>
        <v/>
      </c>
      <c r="I22" s="134"/>
      <c r="J22" s="128"/>
      <c r="L22" s="25"/>
      <c r="M22" s="26"/>
      <c r="N22" s="27"/>
      <c r="Q22" s="201"/>
      <c r="R22" s="131"/>
      <c r="S22" s="126"/>
      <c r="T22" s="13"/>
      <c r="U22" s="201"/>
      <c r="V22" s="131"/>
      <c r="W22" s="126"/>
      <c r="X22" s="13"/>
    </row>
    <row r="23" spans="2:24" s="11" customFormat="1" ht="15">
      <c r="B23" s="25"/>
      <c r="C23" s="100"/>
      <c r="D23" s="93" t="s">
        <v>100</v>
      </c>
      <c r="E23" s="28"/>
      <c r="F23" s="138" t="str">
        <f t="shared" ref="F23" si="1">IF($I23&lt;&gt;"","X","")</f>
        <v/>
      </c>
      <c r="G23" s="138" t="str">
        <f t="shared" si="0"/>
        <v/>
      </c>
      <c r="H23" s="138" t="str">
        <f t="shared" si="0"/>
        <v/>
      </c>
      <c r="I23" s="131"/>
      <c r="J23" s="126"/>
      <c r="L23" s="44" t="s">
        <v>136</v>
      </c>
      <c r="M23" s="134"/>
      <c r="N23" s="128"/>
      <c r="Q23" s="201"/>
      <c r="R23" s="131"/>
      <c r="S23" s="126"/>
      <c r="T23" s="13"/>
      <c r="U23" s="201"/>
      <c r="V23" s="131"/>
      <c r="W23" s="126"/>
      <c r="X23" s="13"/>
    </row>
    <row r="24" spans="2:24" s="11" customFormat="1" ht="15">
      <c r="B24" s="25"/>
      <c r="C24" s="100"/>
      <c r="D24" s="57" t="s">
        <v>101</v>
      </c>
      <c r="E24" s="117"/>
      <c r="F24" s="34"/>
      <c r="G24" s="34"/>
      <c r="H24" s="35"/>
      <c r="I24" s="135"/>
      <c r="J24" s="130"/>
      <c r="L24" s="22" t="s">
        <v>137</v>
      </c>
      <c r="M24" s="131"/>
      <c r="N24" s="126"/>
      <c r="Q24" s="201"/>
      <c r="R24" s="131"/>
      <c r="S24" s="126"/>
      <c r="T24" s="13"/>
      <c r="U24" s="201"/>
      <c r="V24" s="131"/>
      <c r="W24" s="126"/>
      <c r="X24" s="13"/>
    </row>
    <row r="25" spans="2:24" s="11" customFormat="1" ht="15">
      <c r="F25" s="36"/>
      <c r="G25" s="36"/>
      <c r="H25" s="36"/>
      <c r="I25" s="12"/>
      <c r="J25" s="12"/>
      <c r="L25" s="22" t="s">
        <v>138</v>
      </c>
      <c r="M25" s="131"/>
      <c r="N25" s="126"/>
      <c r="Q25" s="201"/>
      <c r="R25" s="131"/>
      <c r="S25" s="126"/>
      <c r="T25" s="13"/>
      <c r="U25" s="201"/>
      <c r="V25" s="131"/>
      <c r="W25" s="126"/>
      <c r="X25" s="13"/>
    </row>
    <row r="26" spans="2:24" s="11" customFormat="1" ht="15">
      <c r="F26" s="36"/>
      <c r="G26" s="36"/>
      <c r="H26" s="36"/>
      <c r="I26" s="12"/>
      <c r="J26" s="12"/>
      <c r="L26" s="22" t="s">
        <v>139</v>
      </c>
      <c r="M26" s="131"/>
      <c r="N26" s="126"/>
      <c r="Q26" s="201"/>
      <c r="R26" s="131"/>
      <c r="S26" s="126"/>
      <c r="T26" s="13"/>
      <c r="U26" s="201"/>
      <c r="V26" s="131"/>
      <c r="W26" s="126"/>
      <c r="X26" s="13"/>
    </row>
    <row r="27" spans="2:24" s="11" customFormat="1" ht="15">
      <c r="B27" s="18"/>
      <c r="C27" s="102"/>
      <c r="D27" s="140"/>
      <c r="E27" s="15" t="s">
        <v>144</v>
      </c>
      <c r="F27" s="16"/>
      <c r="G27" s="16"/>
      <c r="H27" s="17"/>
      <c r="I27" s="136"/>
      <c r="J27" s="125"/>
      <c r="L27" s="43" t="s">
        <v>140</v>
      </c>
      <c r="M27" s="135"/>
      <c r="N27" s="130"/>
      <c r="Q27" s="201"/>
      <c r="R27" s="131"/>
      <c r="S27" s="126"/>
      <c r="T27" s="13"/>
      <c r="U27" s="201"/>
      <c r="V27" s="131"/>
      <c r="W27" s="126"/>
      <c r="X27" s="13"/>
    </row>
    <row r="28" spans="2:24" s="11" customFormat="1" ht="15">
      <c r="B28" s="25"/>
      <c r="C28" s="100"/>
      <c r="D28" s="105"/>
      <c r="E28" s="104" t="s">
        <v>145</v>
      </c>
      <c r="F28" s="138" t="str">
        <f t="shared" ref="F28:H37" si="2">IF($I28&lt;&gt;"","X","")</f>
        <v/>
      </c>
      <c r="G28" s="138" t="str">
        <f t="shared" si="2"/>
        <v/>
      </c>
      <c r="H28" s="138" t="str">
        <f t="shared" si="2"/>
        <v/>
      </c>
      <c r="I28" s="131"/>
      <c r="J28" s="126"/>
      <c r="M28" s="12"/>
      <c r="N28" s="12"/>
      <c r="Q28" s="201"/>
      <c r="R28" s="131"/>
      <c r="S28" s="126"/>
      <c r="T28" s="13"/>
      <c r="U28" s="201"/>
      <c r="V28" s="131"/>
      <c r="W28" s="126"/>
      <c r="X28" s="13"/>
    </row>
    <row r="29" spans="2:24" s="11" customFormat="1" ht="15">
      <c r="B29" s="25"/>
      <c r="C29" s="100"/>
      <c r="D29" s="106"/>
      <c r="E29" s="104" t="s">
        <v>146</v>
      </c>
      <c r="F29" s="138" t="str">
        <f t="shared" si="2"/>
        <v/>
      </c>
      <c r="G29" s="138" t="str">
        <f t="shared" si="2"/>
        <v/>
      </c>
      <c r="H29" s="138" t="str">
        <f t="shared" si="2"/>
        <v/>
      </c>
      <c r="I29" s="131"/>
      <c r="J29" s="126"/>
      <c r="M29" s="12"/>
      <c r="N29" s="12"/>
      <c r="Q29" s="201"/>
      <c r="R29" s="131"/>
      <c r="S29" s="126"/>
      <c r="T29" s="13"/>
      <c r="U29" s="201"/>
      <c r="V29" s="131"/>
      <c r="W29" s="126"/>
      <c r="X29" s="13"/>
    </row>
    <row r="30" spans="2:24" s="11" customFormat="1" ht="15">
      <c r="B30" s="25"/>
      <c r="C30" s="100"/>
      <c r="D30" s="107"/>
      <c r="E30" s="104" t="s">
        <v>147</v>
      </c>
      <c r="F30" s="138" t="str">
        <f t="shared" si="2"/>
        <v/>
      </c>
      <c r="G30" s="138" t="str">
        <f t="shared" si="2"/>
        <v/>
      </c>
      <c r="H30" s="138" t="str">
        <f t="shared" si="2"/>
        <v/>
      </c>
      <c r="I30" s="131"/>
      <c r="J30" s="126"/>
      <c r="L30" s="143"/>
      <c r="M30" s="136"/>
      <c r="N30" s="125"/>
      <c r="Q30" s="201"/>
      <c r="R30" s="131"/>
      <c r="S30" s="126"/>
      <c r="T30" s="13"/>
      <c r="U30" s="201"/>
      <c r="V30" s="131"/>
      <c r="W30" s="126"/>
      <c r="X30" s="13"/>
    </row>
    <row r="31" spans="2:24" s="11" customFormat="1" ht="15">
      <c r="B31" s="25"/>
      <c r="C31" s="100"/>
      <c r="D31" s="108"/>
      <c r="E31" s="104" t="s">
        <v>148</v>
      </c>
      <c r="F31" s="138" t="str">
        <f t="shared" si="2"/>
        <v/>
      </c>
      <c r="G31" s="138" t="str">
        <f t="shared" si="2"/>
        <v/>
      </c>
      <c r="H31" s="138" t="str">
        <f t="shared" si="2"/>
        <v/>
      </c>
      <c r="I31" s="131"/>
      <c r="J31" s="126"/>
      <c r="L31" s="144"/>
      <c r="M31" s="131"/>
      <c r="N31" s="126"/>
      <c r="Q31" s="201"/>
      <c r="R31" s="131"/>
      <c r="S31" s="126"/>
      <c r="T31" s="13"/>
      <c r="U31" s="201"/>
      <c r="V31" s="131"/>
      <c r="W31" s="126"/>
      <c r="X31" s="13"/>
    </row>
    <row r="32" spans="2:24" s="11" customFormat="1" ht="15">
      <c r="B32" s="25"/>
      <c r="C32" s="100"/>
      <c r="D32" s="109"/>
      <c r="E32" s="104" t="s">
        <v>149</v>
      </c>
      <c r="F32" s="138" t="str">
        <f t="shared" si="2"/>
        <v/>
      </c>
      <c r="G32" s="138" t="str">
        <f t="shared" si="2"/>
        <v/>
      </c>
      <c r="H32" s="138" t="str">
        <f t="shared" si="2"/>
        <v/>
      </c>
      <c r="I32" s="131"/>
      <c r="J32" s="126"/>
      <c r="L32" s="144"/>
      <c r="M32" s="131"/>
      <c r="N32" s="126"/>
      <c r="Q32" s="201"/>
      <c r="R32" s="131"/>
      <c r="S32" s="126"/>
      <c r="T32" s="13"/>
      <c r="U32" s="201"/>
      <c r="V32" s="131"/>
      <c r="W32" s="126"/>
      <c r="X32" s="13"/>
    </row>
    <row r="33" spans="2:24" s="11" customFormat="1" ht="15">
      <c r="B33" s="25"/>
      <c r="C33" s="100"/>
      <c r="D33" s="110"/>
      <c r="E33" s="104" t="s">
        <v>150</v>
      </c>
      <c r="F33" s="138" t="str">
        <f t="shared" si="2"/>
        <v/>
      </c>
      <c r="G33" s="138" t="str">
        <f t="shared" si="2"/>
        <v/>
      </c>
      <c r="H33" s="138" t="str">
        <f t="shared" si="2"/>
        <v/>
      </c>
      <c r="I33" s="131"/>
      <c r="J33" s="126"/>
      <c r="L33" s="144"/>
      <c r="M33" s="131"/>
      <c r="N33" s="126"/>
      <c r="Q33" s="201"/>
      <c r="R33" s="131"/>
      <c r="S33" s="126"/>
      <c r="T33" s="13"/>
      <c r="U33" s="201"/>
      <c r="V33" s="131"/>
      <c r="W33" s="126"/>
      <c r="X33" s="13"/>
    </row>
    <row r="34" spans="2:24" s="11" customFormat="1" ht="15">
      <c r="B34" s="25"/>
      <c r="C34" s="100"/>
      <c r="D34" s="111"/>
      <c r="E34" s="104" t="s">
        <v>151</v>
      </c>
      <c r="F34" s="138" t="str">
        <f t="shared" si="2"/>
        <v/>
      </c>
      <c r="G34" s="138" t="str">
        <f t="shared" si="2"/>
        <v/>
      </c>
      <c r="H34" s="138" t="str">
        <f t="shared" si="2"/>
        <v/>
      </c>
      <c r="I34" s="131"/>
      <c r="J34" s="126"/>
      <c r="L34" s="144"/>
      <c r="M34" s="145"/>
      <c r="N34" s="126"/>
      <c r="Q34" s="201"/>
      <c r="R34" s="131"/>
      <c r="S34" s="126"/>
      <c r="T34" s="13"/>
      <c r="U34" s="201"/>
      <c r="V34" s="131"/>
      <c r="W34" s="126"/>
      <c r="X34" s="13"/>
    </row>
    <row r="35" spans="2:24" s="11" customFormat="1" ht="15">
      <c r="B35" s="25"/>
      <c r="C35" s="100"/>
      <c r="D35" s="112"/>
      <c r="E35" s="104" t="s">
        <v>152</v>
      </c>
      <c r="F35" s="138" t="str">
        <f t="shared" si="2"/>
        <v/>
      </c>
      <c r="G35" s="138" t="str">
        <f t="shared" si="2"/>
        <v/>
      </c>
      <c r="H35" s="138" t="str">
        <f t="shared" si="2"/>
        <v/>
      </c>
      <c r="I35" s="131"/>
      <c r="J35" s="126"/>
      <c r="L35" s="144"/>
      <c r="M35" s="131"/>
      <c r="N35" s="126"/>
      <c r="Q35" s="201"/>
      <c r="R35" s="131"/>
      <c r="S35" s="126"/>
      <c r="T35" s="13"/>
      <c r="U35" s="201"/>
      <c r="V35" s="131"/>
      <c r="W35" s="126"/>
      <c r="X35" s="13"/>
    </row>
    <row r="36" spans="2:24" s="11" customFormat="1" ht="15">
      <c r="B36" s="25"/>
      <c r="C36" s="100"/>
      <c r="D36" s="113"/>
      <c r="E36" s="104" t="s">
        <v>153</v>
      </c>
      <c r="F36" s="138" t="str">
        <f t="shared" si="2"/>
        <v/>
      </c>
      <c r="G36" s="138" t="str">
        <f t="shared" si="2"/>
        <v/>
      </c>
      <c r="H36" s="138" t="str">
        <f t="shared" si="2"/>
        <v/>
      </c>
      <c r="I36" s="131"/>
      <c r="J36" s="126"/>
      <c r="L36" s="144"/>
      <c r="M36" s="131"/>
      <c r="N36" s="126"/>
      <c r="Q36" s="201"/>
      <c r="R36" s="131"/>
      <c r="S36" s="126"/>
      <c r="T36" s="13"/>
      <c r="U36" s="201"/>
      <c r="V36" s="131"/>
      <c r="W36" s="126"/>
      <c r="X36" s="13"/>
    </row>
    <row r="37" spans="2:24" s="11" customFormat="1" ht="15">
      <c r="B37" s="25"/>
      <c r="C37" s="100"/>
      <c r="D37" s="85"/>
      <c r="E37" s="114" t="s">
        <v>154</v>
      </c>
      <c r="F37" s="139" t="str">
        <f t="shared" si="2"/>
        <v/>
      </c>
      <c r="G37" s="139" t="str">
        <f t="shared" si="2"/>
        <v/>
      </c>
      <c r="H37" s="139" t="str">
        <f t="shared" si="2"/>
        <v/>
      </c>
      <c r="I37" s="135"/>
      <c r="J37" s="130"/>
      <c r="L37" s="144"/>
      <c r="M37" s="131"/>
      <c r="N37" s="126"/>
      <c r="Q37" s="201"/>
      <c r="R37" s="131"/>
      <c r="S37" s="126"/>
      <c r="T37" s="13"/>
      <c r="U37" s="201"/>
      <c r="V37" s="131"/>
      <c r="W37" s="126"/>
      <c r="X37" s="13"/>
    </row>
    <row r="38" spans="2:24" s="11" customFormat="1" ht="15">
      <c r="F38" s="36"/>
      <c r="G38" s="36"/>
      <c r="H38" s="36"/>
      <c r="I38" s="12"/>
      <c r="J38" s="12"/>
      <c r="L38" s="144"/>
      <c r="M38" s="131"/>
      <c r="N38" s="126"/>
      <c r="Q38" s="201"/>
      <c r="R38" s="131"/>
      <c r="S38" s="126"/>
      <c r="T38" s="13"/>
      <c r="U38" s="201"/>
      <c r="V38" s="131"/>
      <c r="W38" s="126"/>
      <c r="X38" s="13"/>
    </row>
    <row r="39" spans="2:24" s="11" customFormat="1" ht="15">
      <c r="F39" s="36"/>
      <c r="G39" s="36"/>
      <c r="H39" s="36"/>
      <c r="I39" s="12"/>
      <c r="J39" s="12"/>
      <c r="L39" s="144"/>
      <c r="M39" s="131"/>
      <c r="N39" s="126"/>
      <c r="Q39" s="201"/>
      <c r="R39" s="131"/>
      <c r="S39" s="126"/>
      <c r="T39" s="13"/>
      <c r="U39" s="201"/>
      <c r="V39" s="131"/>
      <c r="W39" s="126"/>
      <c r="X39" s="13"/>
    </row>
    <row r="40" spans="2:24" s="11" customFormat="1" ht="15">
      <c r="B40" s="18"/>
      <c r="C40" s="102"/>
      <c r="D40" s="37" t="s">
        <v>115</v>
      </c>
      <c r="E40" s="37"/>
      <c r="F40" s="141" t="str">
        <f t="shared" ref="F40:H43" si="3">IF($I40&lt;&gt;"","X","")</f>
        <v/>
      </c>
      <c r="G40" s="141" t="str">
        <f t="shared" si="3"/>
        <v/>
      </c>
      <c r="H40" s="141" t="str">
        <f t="shared" si="3"/>
        <v/>
      </c>
      <c r="I40" s="136"/>
      <c r="J40" s="125"/>
      <c r="L40" s="144"/>
      <c r="M40" s="131"/>
      <c r="N40" s="126"/>
      <c r="Q40" s="201"/>
      <c r="R40" s="131"/>
      <c r="S40" s="126"/>
      <c r="T40" s="13"/>
      <c r="U40" s="201"/>
      <c r="V40" s="131"/>
      <c r="W40" s="126"/>
      <c r="X40" s="13"/>
    </row>
    <row r="41" spans="2:24" s="11" customFormat="1" ht="15.75" thickBot="1">
      <c r="B41" s="25"/>
      <c r="C41" s="100"/>
      <c r="D41" s="42" t="s">
        <v>116</v>
      </c>
      <c r="E41" s="42"/>
      <c r="F41" s="142" t="str">
        <f t="shared" si="3"/>
        <v/>
      </c>
      <c r="G41" s="142" t="str">
        <f t="shared" si="3"/>
        <v/>
      </c>
      <c r="H41" s="142" t="str">
        <f t="shared" si="3"/>
        <v/>
      </c>
      <c r="I41" s="133"/>
      <c r="J41" s="129"/>
      <c r="L41" s="144"/>
      <c r="M41" s="131"/>
      <c r="N41" s="126"/>
      <c r="Q41" s="201"/>
      <c r="R41" s="131"/>
      <c r="S41" s="126"/>
      <c r="T41" s="13"/>
      <c r="U41" s="201"/>
      <c r="V41" s="131"/>
      <c r="W41" s="126"/>
      <c r="X41" s="13"/>
    </row>
    <row r="42" spans="2:24" s="11" customFormat="1" ht="15">
      <c r="B42" s="25"/>
      <c r="C42" s="100"/>
      <c r="D42" s="37" t="s">
        <v>117</v>
      </c>
      <c r="E42" s="37"/>
      <c r="F42" s="141" t="str">
        <f t="shared" si="3"/>
        <v/>
      </c>
      <c r="G42" s="141" t="str">
        <f t="shared" si="3"/>
        <v/>
      </c>
      <c r="H42" s="141" t="str">
        <f t="shared" si="3"/>
        <v/>
      </c>
      <c r="I42" s="136"/>
      <c r="J42" s="125"/>
      <c r="L42" s="144"/>
      <c r="M42" s="131"/>
      <c r="N42" s="126"/>
      <c r="Q42" s="201"/>
      <c r="R42" s="131"/>
      <c r="S42" s="126"/>
      <c r="T42" s="13"/>
      <c r="U42" s="201"/>
      <c r="V42" s="131"/>
      <c r="W42" s="126"/>
      <c r="X42" s="13"/>
    </row>
    <row r="43" spans="2:24" s="11" customFormat="1" ht="15">
      <c r="B43" s="25"/>
      <c r="C43" s="100"/>
      <c r="D43" s="40" t="s">
        <v>118</v>
      </c>
      <c r="E43" s="40"/>
      <c r="F43" s="139" t="str">
        <f t="shared" si="3"/>
        <v/>
      </c>
      <c r="G43" s="139" t="str">
        <f t="shared" si="3"/>
        <v/>
      </c>
      <c r="H43" s="139" t="str">
        <f t="shared" si="3"/>
        <v/>
      </c>
      <c r="I43" s="135"/>
      <c r="J43" s="130"/>
      <c r="L43" s="144"/>
      <c r="M43" s="131"/>
      <c r="N43" s="126"/>
      <c r="Q43" s="201"/>
      <c r="R43" s="131"/>
      <c r="S43" s="126"/>
      <c r="T43" s="13"/>
      <c r="U43" s="201"/>
      <c r="V43" s="131"/>
      <c r="W43" s="126"/>
      <c r="X43" s="13"/>
    </row>
    <row r="44" spans="2:24" s="11" customFormat="1" ht="15">
      <c r="F44" s="36"/>
      <c r="G44" s="36"/>
      <c r="H44" s="36"/>
      <c r="I44" s="12"/>
      <c r="J44" s="12"/>
      <c r="L44" s="144"/>
      <c r="M44" s="131"/>
      <c r="N44" s="126"/>
      <c r="Q44" s="201"/>
      <c r="R44" s="131"/>
      <c r="S44" s="126"/>
      <c r="T44" s="13"/>
      <c r="U44" s="201"/>
      <c r="V44" s="131"/>
      <c r="W44" s="126"/>
      <c r="X44" s="13"/>
    </row>
    <row r="45" spans="2:24" s="11" customFormat="1" ht="15">
      <c r="F45" s="36"/>
      <c r="G45" s="36"/>
      <c r="H45" s="36"/>
      <c r="I45" s="12"/>
      <c r="J45" s="12"/>
      <c r="L45" s="144"/>
      <c r="M45" s="131"/>
      <c r="N45" s="126"/>
      <c r="Q45" s="201"/>
      <c r="R45" s="131"/>
      <c r="S45" s="126"/>
      <c r="T45" s="13"/>
      <c r="U45" s="201"/>
      <c r="V45" s="131"/>
      <c r="W45" s="126"/>
      <c r="X45" s="13"/>
    </row>
    <row r="46" spans="2:24" s="11" customFormat="1" ht="15">
      <c r="B46" s="18"/>
      <c r="C46" s="102"/>
      <c r="D46" s="37" t="s">
        <v>120</v>
      </c>
      <c r="E46" s="37"/>
      <c r="F46" s="141" t="str">
        <f t="shared" ref="F46:H51" si="4">IF($I46&lt;&gt;"","X","")</f>
        <v/>
      </c>
      <c r="G46" s="141" t="str">
        <f t="shared" si="4"/>
        <v/>
      </c>
      <c r="H46" s="141" t="str">
        <f t="shared" si="4"/>
        <v/>
      </c>
      <c r="I46" s="136"/>
      <c r="J46" s="125"/>
      <c r="L46" s="144"/>
      <c r="M46" s="131"/>
      <c r="N46" s="126"/>
      <c r="Q46" s="201"/>
      <c r="R46" s="131"/>
      <c r="S46" s="126"/>
      <c r="T46" s="13"/>
      <c r="U46" s="201"/>
      <c r="V46" s="131"/>
      <c r="W46" s="126"/>
      <c r="X46" s="13"/>
    </row>
    <row r="47" spans="2:24" s="11" customFormat="1" ht="15">
      <c r="B47" s="25"/>
      <c r="C47" s="100"/>
      <c r="D47" s="38" t="s">
        <v>121</v>
      </c>
      <c r="E47" s="28"/>
      <c r="F47" s="138" t="str">
        <f t="shared" si="4"/>
        <v/>
      </c>
      <c r="G47" s="138" t="str">
        <f t="shared" si="4"/>
        <v/>
      </c>
      <c r="H47" s="138" t="str">
        <f t="shared" si="4"/>
        <v/>
      </c>
      <c r="I47" s="131"/>
      <c r="J47" s="126"/>
      <c r="L47" s="144"/>
      <c r="M47" s="131"/>
      <c r="N47" s="126"/>
      <c r="Q47" s="201"/>
      <c r="R47" s="131"/>
      <c r="S47" s="126"/>
      <c r="T47" s="13"/>
      <c r="U47" s="201"/>
      <c r="V47" s="131"/>
      <c r="W47" s="126"/>
      <c r="X47" s="13"/>
    </row>
    <row r="48" spans="2:24" s="11" customFormat="1" ht="15.75" thickBot="1">
      <c r="B48" s="56"/>
      <c r="C48" s="103"/>
      <c r="D48" s="42" t="s">
        <v>122</v>
      </c>
      <c r="E48" s="42"/>
      <c r="F48" s="142" t="str">
        <f t="shared" si="4"/>
        <v/>
      </c>
      <c r="G48" s="142" t="str">
        <f t="shared" si="4"/>
        <v/>
      </c>
      <c r="H48" s="142" t="str">
        <f t="shared" si="4"/>
        <v/>
      </c>
      <c r="I48" s="133"/>
      <c r="J48" s="129"/>
      <c r="L48" s="144"/>
      <c r="M48" s="131"/>
      <c r="N48" s="126"/>
      <c r="Q48" s="201"/>
      <c r="R48" s="131"/>
      <c r="S48" s="126"/>
      <c r="T48" s="13"/>
      <c r="U48" s="201"/>
      <c r="V48" s="131"/>
      <c r="W48" s="126"/>
      <c r="X48" s="13"/>
    </row>
    <row r="49" spans="2:24" s="11" customFormat="1" ht="15">
      <c r="B49" s="18"/>
      <c r="C49" s="102"/>
      <c r="D49" s="37" t="s">
        <v>123</v>
      </c>
      <c r="E49" s="41"/>
      <c r="F49" s="141" t="str">
        <f t="shared" si="4"/>
        <v/>
      </c>
      <c r="G49" s="141" t="str">
        <f t="shared" si="4"/>
        <v/>
      </c>
      <c r="H49" s="141" t="str">
        <f t="shared" si="4"/>
        <v/>
      </c>
      <c r="I49" s="136"/>
      <c r="J49" s="125"/>
      <c r="L49" s="144"/>
      <c r="M49" s="131"/>
      <c r="N49" s="126"/>
      <c r="Q49" s="201"/>
      <c r="R49" s="131"/>
      <c r="S49" s="126"/>
      <c r="T49" s="13"/>
      <c r="U49" s="201"/>
      <c r="V49" s="131"/>
      <c r="W49" s="126"/>
      <c r="X49" s="13"/>
    </row>
    <row r="50" spans="2:24" s="11" customFormat="1" ht="15">
      <c r="B50" s="25"/>
      <c r="C50" s="100"/>
      <c r="D50" s="38" t="s">
        <v>124</v>
      </c>
      <c r="E50" s="28"/>
      <c r="F50" s="138" t="str">
        <f t="shared" si="4"/>
        <v/>
      </c>
      <c r="G50" s="138" t="str">
        <f t="shared" si="4"/>
        <v/>
      </c>
      <c r="H50" s="138" t="str">
        <f t="shared" si="4"/>
        <v/>
      </c>
      <c r="I50" s="131"/>
      <c r="J50" s="126"/>
      <c r="L50" s="144"/>
      <c r="M50" s="131"/>
      <c r="N50" s="126"/>
      <c r="Q50" s="201"/>
      <c r="R50" s="131"/>
      <c r="S50" s="126"/>
      <c r="T50" s="13"/>
      <c r="U50" s="201"/>
      <c r="V50" s="131"/>
      <c r="W50" s="126"/>
      <c r="X50" s="13"/>
    </row>
    <row r="51" spans="2:24" s="11" customFormat="1" ht="15">
      <c r="B51" s="25"/>
      <c r="C51" s="100"/>
      <c r="D51" s="38" t="s">
        <v>125</v>
      </c>
      <c r="E51" s="28"/>
      <c r="F51" s="138" t="str">
        <f t="shared" si="4"/>
        <v/>
      </c>
      <c r="G51" s="138" t="str">
        <f t="shared" si="4"/>
        <v/>
      </c>
      <c r="H51" s="138" t="str">
        <f t="shared" si="4"/>
        <v/>
      </c>
      <c r="I51" s="131"/>
      <c r="J51" s="126"/>
      <c r="L51" s="144"/>
      <c r="M51" s="131"/>
      <c r="N51" s="126"/>
      <c r="Q51" s="201"/>
      <c r="R51" s="131"/>
      <c r="S51" s="126"/>
      <c r="T51" s="13"/>
      <c r="U51" s="201"/>
      <c r="V51" s="131"/>
      <c r="W51" s="126"/>
      <c r="X51" s="13"/>
    </row>
    <row r="52" spans="2:24" s="11" customFormat="1" ht="15">
      <c r="F52" s="36"/>
      <c r="G52" s="36"/>
      <c r="H52" s="36"/>
      <c r="I52" s="12"/>
      <c r="J52" s="12"/>
      <c r="L52" s="144"/>
      <c r="M52" s="131"/>
      <c r="N52" s="126"/>
      <c r="Q52" s="201"/>
      <c r="R52" s="131"/>
      <c r="S52" s="126"/>
      <c r="T52" s="13"/>
      <c r="U52" s="201"/>
      <c r="V52" s="131"/>
      <c r="W52" s="126"/>
      <c r="X52" s="13"/>
    </row>
    <row r="53" spans="2:24" s="11" customFormat="1" ht="15">
      <c r="F53" s="36"/>
      <c r="G53" s="36"/>
      <c r="H53" s="36"/>
      <c r="I53" s="12"/>
      <c r="J53" s="12"/>
      <c r="L53" s="144"/>
      <c r="M53" s="131"/>
      <c r="N53" s="126"/>
      <c r="Q53" s="201"/>
      <c r="R53" s="131"/>
      <c r="S53" s="126"/>
      <c r="T53" s="13"/>
      <c r="U53" s="201"/>
      <c r="V53" s="131"/>
      <c r="W53" s="126"/>
      <c r="X53" s="13"/>
    </row>
    <row r="54" spans="2:24" s="11" customFormat="1" ht="15">
      <c r="B54" s="18"/>
      <c r="C54" s="102"/>
      <c r="D54" s="38" t="s">
        <v>127</v>
      </c>
      <c r="E54" s="28"/>
      <c r="F54" s="138" t="str">
        <f>IF($I54&lt;&gt;"","X","")</f>
        <v/>
      </c>
      <c r="G54" s="138" t="str">
        <f t="shared" ref="F54:H57" si="5">IF($I54&lt;&gt;"","X","")</f>
        <v/>
      </c>
      <c r="H54" s="138" t="str">
        <f t="shared" si="5"/>
        <v/>
      </c>
      <c r="I54" s="131"/>
      <c r="J54" s="126"/>
      <c r="L54" s="144"/>
      <c r="M54" s="131"/>
      <c r="N54" s="126"/>
      <c r="Q54" s="201"/>
      <c r="R54" s="131"/>
      <c r="S54" s="126"/>
      <c r="T54" s="13"/>
      <c r="U54" s="201"/>
      <c r="V54" s="131"/>
      <c r="W54" s="126"/>
      <c r="X54" s="13"/>
    </row>
    <row r="55" spans="2:24" s="11" customFormat="1" ht="15">
      <c r="B55" s="25"/>
      <c r="C55" s="100"/>
      <c r="D55" s="172" t="str">
        <f>IFERROR(IF('Troop-Daisies'!A50&lt;&gt;"",'Troop-Daisies'!A50,""),"")</f>
        <v/>
      </c>
      <c r="E55" s="173"/>
      <c r="F55" s="138" t="str">
        <f t="shared" si="5"/>
        <v/>
      </c>
      <c r="G55" s="138" t="str">
        <f t="shared" si="5"/>
        <v/>
      </c>
      <c r="H55" s="138" t="str">
        <f t="shared" si="5"/>
        <v/>
      </c>
      <c r="I55" s="131"/>
      <c r="J55" s="126"/>
      <c r="L55" s="144"/>
      <c r="M55" s="131"/>
      <c r="N55" s="126"/>
      <c r="Q55" s="201"/>
      <c r="R55" s="131"/>
      <c r="S55" s="126"/>
      <c r="T55" s="13"/>
      <c r="U55" s="201"/>
      <c r="V55" s="131"/>
      <c r="W55" s="126"/>
      <c r="X55" s="13"/>
    </row>
    <row r="56" spans="2:24" s="11" customFormat="1" ht="15">
      <c r="B56" s="25"/>
      <c r="C56" s="100"/>
      <c r="D56" s="172" t="str">
        <f>IFERROR(IF('Troop-Daisies'!A51&lt;&gt;"",'Troop-Daisies'!A51,""),"")</f>
        <v/>
      </c>
      <c r="E56" s="173"/>
      <c r="F56" s="138" t="str">
        <f t="shared" si="5"/>
        <v/>
      </c>
      <c r="G56" s="138" t="str">
        <f t="shared" si="5"/>
        <v/>
      </c>
      <c r="H56" s="138" t="str">
        <f t="shared" si="5"/>
        <v/>
      </c>
      <c r="I56" s="131"/>
      <c r="J56" s="126"/>
      <c r="L56" s="144"/>
      <c r="M56" s="131"/>
      <c r="N56" s="126"/>
      <c r="Q56" s="201"/>
      <c r="R56" s="131"/>
      <c r="S56" s="126"/>
      <c r="T56" s="13"/>
      <c r="U56" s="201"/>
      <c r="V56" s="131"/>
      <c r="W56" s="126"/>
      <c r="X56" s="13"/>
    </row>
    <row r="57" spans="2:24" s="11" customFormat="1" ht="15">
      <c r="B57" s="25"/>
      <c r="C57" s="100"/>
      <c r="D57" s="172" t="str">
        <f>IFERROR(IF('Troop-Daisies'!A52&lt;&gt;"",'Troop-Daisies'!A52,""),"")</f>
        <v/>
      </c>
      <c r="E57" s="173"/>
      <c r="F57" s="138" t="str">
        <f t="shared" si="5"/>
        <v/>
      </c>
      <c r="G57" s="138" t="str">
        <f t="shared" si="5"/>
        <v/>
      </c>
      <c r="H57" s="138" t="str">
        <f t="shared" si="5"/>
        <v/>
      </c>
      <c r="I57" s="131"/>
      <c r="J57" s="126"/>
      <c r="L57" s="144"/>
      <c r="M57" s="131"/>
      <c r="N57" s="126"/>
      <c r="Q57" s="201"/>
      <c r="R57" s="131"/>
      <c r="S57" s="126"/>
      <c r="T57" s="13"/>
      <c r="U57" s="201"/>
      <c r="V57" s="131"/>
      <c r="W57" s="126"/>
      <c r="X57" s="13"/>
    </row>
    <row r="58" spans="2:24" s="11" customFormat="1" ht="15">
      <c r="B58" s="4"/>
      <c r="C58" s="4"/>
      <c r="D58" s="4"/>
      <c r="E58" s="4"/>
      <c r="F58" s="5"/>
      <c r="G58" s="5"/>
      <c r="H58" s="5"/>
      <c r="I58" s="7"/>
      <c r="J58" s="7"/>
      <c r="L58" s="144"/>
      <c r="M58" s="131"/>
      <c r="N58" s="126"/>
      <c r="Q58" s="201"/>
      <c r="R58" s="131"/>
      <c r="S58" s="126"/>
      <c r="T58" s="13"/>
      <c r="U58" s="201"/>
      <c r="V58" s="131"/>
      <c r="W58" s="126"/>
      <c r="X58" s="13"/>
    </row>
    <row r="59" spans="2:24" s="11" customFormat="1" ht="15">
      <c r="B59" s="4"/>
      <c r="C59" s="4"/>
      <c r="D59" s="4"/>
      <c r="E59" s="4"/>
      <c r="F59" s="5"/>
      <c r="G59" s="5"/>
      <c r="H59" s="5"/>
      <c r="I59" s="7"/>
      <c r="J59" s="7"/>
      <c r="L59" s="144"/>
      <c r="M59" s="131"/>
      <c r="N59" s="126"/>
      <c r="Q59" s="201"/>
      <c r="R59" s="131"/>
      <c r="S59" s="126"/>
      <c r="T59" s="13"/>
      <c r="U59" s="201"/>
      <c r="V59" s="131"/>
      <c r="W59" s="126"/>
      <c r="X59" s="13"/>
    </row>
    <row r="60" spans="2:24" s="11" customFormat="1" ht="15">
      <c r="B60" s="4"/>
      <c r="C60" s="4"/>
      <c r="D60" s="4"/>
      <c r="E60" s="4"/>
      <c r="F60" s="5"/>
      <c r="G60" s="5"/>
      <c r="H60" s="5"/>
      <c r="I60" s="7"/>
      <c r="J60" s="7"/>
      <c r="L60" s="144"/>
      <c r="M60" s="131"/>
      <c r="N60" s="126"/>
      <c r="Q60" s="201"/>
      <c r="R60" s="131"/>
      <c r="S60" s="126"/>
      <c r="T60" s="13"/>
      <c r="U60" s="201"/>
      <c r="V60" s="131"/>
      <c r="W60" s="126"/>
      <c r="X60" s="13"/>
    </row>
    <row r="61" spans="2:24" s="11" customFormat="1" ht="15">
      <c r="B61" s="4"/>
      <c r="C61" s="4"/>
      <c r="D61" s="4"/>
      <c r="E61" s="4"/>
      <c r="F61" s="5"/>
      <c r="G61" s="5"/>
      <c r="H61" s="5"/>
      <c r="I61" s="7"/>
      <c r="J61" s="7"/>
      <c r="L61" s="144"/>
      <c r="M61" s="131"/>
      <c r="N61" s="126"/>
      <c r="Q61" s="201"/>
      <c r="R61" s="131"/>
      <c r="S61" s="126"/>
      <c r="T61" s="13"/>
      <c r="U61" s="201"/>
      <c r="V61" s="131"/>
      <c r="W61" s="126"/>
      <c r="X61" s="13"/>
    </row>
    <row r="62" spans="2:24" s="11" customFormat="1" ht="15">
      <c r="B62" s="1"/>
      <c r="C62" s="1"/>
      <c r="D62" s="1"/>
      <c r="E62" s="1"/>
      <c r="F62" s="3"/>
      <c r="G62" s="3"/>
      <c r="H62" s="3"/>
      <c r="I62" s="6"/>
      <c r="J62" s="6"/>
      <c r="L62" s="144"/>
      <c r="M62" s="131"/>
      <c r="N62" s="126"/>
      <c r="Q62" s="201"/>
      <c r="R62" s="131"/>
      <c r="S62" s="126"/>
      <c r="T62" s="13"/>
      <c r="U62" s="201"/>
      <c r="V62" s="131"/>
      <c r="W62" s="126"/>
      <c r="X62" s="13"/>
    </row>
    <row r="63" spans="2:24" s="11" customFormat="1" ht="15">
      <c r="B63" s="1"/>
      <c r="C63" s="1"/>
      <c r="D63" s="1"/>
      <c r="E63" s="1"/>
      <c r="F63" s="3"/>
      <c r="G63" s="3"/>
      <c r="H63" s="3"/>
      <c r="I63" s="6"/>
      <c r="J63" s="6"/>
      <c r="L63" s="144"/>
      <c r="M63" s="131"/>
      <c r="N63" s="126"/>
      <c r="Q63" s="201"/>
      <c r="R63" s="131"/>
      <c r="S63" s="126"/>
      <c r="T63" s="13"/>
      <c r="U63" s="201"/>
      <c r="V63" s="131"/>
      <c r="W63" s="126"/>
      <c r="X63" s="13"/>
    </row>
    <row r="64" spans="2:24" s="11" customFormat="1" ht="15">
      <c r="B64" s="1"/>
      <c r="C64" s="1"/>
      <c r="D64" s="1"/>
      <c r="E64" s="1"/>
      <c r="F64" s="3"/>
      <c r="G64" s="3"/>
      <c r="H64" s="3"/>
      <c r="I64" s="6"/>
      <c r="J64" s="6"/>
      <c r="L64" s="144"/>
      <c r="M64" s="131"/>
      <c r="N64" s="126"/>
      <c r="Q64" s="201"/>
      <c r="R64" s="131"/>
      <c r="S64" s="126"/>
      <c r="T64" s="13"/>
      <c r="U64" s="201"/>
      <c r="V64" s="131"/>
      <c r="W64" s="126"/>
      <c r="X64" s="13"/>
    </row>
    <row r="65" spans="2:24" s="11" customFormat="1" ht="15">
      <c r="B65" s="1"/>
      <c r="C65" s="1"/>
      <c r="D65" s="1"/>
      <c r="E65" s="1"/>
      <c r="F65" s="3"/>
      <c r="G65" s="3"/>
      <c r="H65" s="3"/>
      <c r="I65" s="6"/>
      <c r="J65" s="6"/>
      <c r="L65" s="144"/>
      <c r="M65" s="131"/>
      <c r="N65" s="126"/>
      <c r="Q65" s="201"/>
      <c r="R65" s="131"/>
      <c r="S65" s="126"/>
      <c r="T65" s="13"/>
      <c r="U65" s="201"/>
      <c r="V65" s="131"/>
      <c r="W65" s="126"/>
      <c r="X65" s="13"/>
    </row>
    <row r="66" spans="2:24" s="11" customFormat="1" ht="15">
      <c r="B66" s="1"/>
      <c r="C66" s="1"/>
      <c r="D66" s="1"/>
      <c r="E66" s="1"/>
      <c r="F66" s="3"/>
      <c r="G66" s="3"/>
      <c r="H66" s="3"/>
      <c r="I66" s="6"/>
      <c r="J66" s="6"/>
      <c r="L66" s="144"/>
      <c r="M66" s="131"/>
      <c r="N66" s="126"/>
      <c r="Q66" s="201"/>
      <c r="R66" s="131"/>
      <c r="S66" s="126"/>
      <c r="T66" s="13"/>
      <c r="U66" s="201"/>
      <c r="V66" s="131"/>
      <c r="W66" s="126"/>
      <c r="X66" s="13"/>
    </row>
    <row r="67" spans="2:24" s="11" customFormat="1" ht="15">
      <c r="B67" s="1"/>
      <c r="C67" s="1"/>
      <c r="D67" s="1"/>
      <c r="E67" s="1"/>
      <c r="F67" s="3"/>
      <c r="G67" s="3"/>
      <c r="H67" s="3"/>
      <c r="I67" s="6"/>
      <c r="J67" s="6"/>
      <c r="L67" s="146"/>
      <c r="M67" s="135"/>
      <c r="N67" s="130"/>
      <c r="Q67" s="202"/>
      <c r="R67" s="135"/>
      <c r="S67" s="130"/>
      <c r="T67" s="13"/>
      <c r="U67" s="202"/>
      <c r="V67" s="135"/>
      <c r="W67" s="130"/>
      <c r="X67" s="13"/>
    </row>
    <row r="68" spans="2:24" s="11" customFormat="1" ht="15">
      <c r="B68" s="1"/>
      <c r="C68" s="1"/>
      <c r="D68" s="1"/>
      <c r="E68" s="1"/>
      <c r="F68" s="3"/>
      <c r="G68" s="3"/>
      <c r="H68" s="3"/>
      <c r="I68" s="6"/>
      <c r="J68" s="6"/>
      <c r="M68" s="12"/>
      <c r="N68" s="12"/>
      <c r="Q68" s="199"/>
      <c r="R68" s="12"/>
      <c r="S68" s="12"/>
      <c r="T68" s="13"/>
      <c r="U68" s="199"/>
      <c r="V68" s="12"/>
      <c r="W68" s="12"/>
      <c r="X68" s="13"/>
    </row>
    <row r="69" spans="2:24" s="11" customFormat="1" ht="15">
      <c r="B69" s="1"/>
      <c r="C69" s="1"/>
      <c r="D69" s="1"/>
      <c r="E69" s="1"/>
      <c r="F69" s="3"/>
      <c r="G69" s="3"/>
      <c r="H69" s="3"/>
      <c r="I69" s="6"/>
      <c r="J69" s="6"/>
      <c r="M69" s="12"/>
      <c r="N69" s="12"/>
      <c r="Q69" s="199"/>
      <c r="R69" s="12"/>
      <c r="S69" s="12"/>
      <c r="T69" s="13"/>
      <c r="U69" s="199"/>
      <c r="V69" s="12"/>
      <c r="W69" s="12"/>
      <c r="X69" s="13"/>
    </row>
    <row r="70" spans="2:24" s="11" customFormat="1" ht="15">
      <c r="B70" s="1"/>
      <c r="C70" s="1"/>
      <c r="D70" s="1"/>
      <c r="E70" s="1"/>
      <c r="F70" s="3"/>
      <c r="G70" s="3"/>
      <c r="H70" s="3"/>
      <c r="I70" s="6"/>
      <c r="J70" s="6"/>
      <c r="L70" s="1"/>
      <c r="M70" s="6"/>
      <c r="N70" s="6"/>
      <c r="Q70" s="203"/>
      <c r="R70" s="6"/>
      <c r="S70" s="6"/>
      <c r="T70" s="2"/>
      <c r="U70" s="203"/>
      <c r="V70" s="6"/>
      <c r="W70" s="6"/>
      <c r="X70" s="2"/>
    </row>
    <row r="71" spans="2:24" s="13" customFormat="1" ht="15">
      <c r="B71" s="1"/>
      <c r="C71" s="1"/>
      <c r="D71" s="1"/>
      <c r="E71" s="1"/>
      <c r="F71" s="3"/>
      <c r="G71" s="3"/>
      <c r="H71" s="3"/>
      <c r="I71" s="6"/>
      <c r="J71" s="6"/>
      <c r="K71" s="11"/>
      <c r="L71" s="1"/>
      <c r="M71" s="6"/>
      <c r="N71" s="6"/>
      <c r="O71" s="11"/>
      <c r="P71" s="11"/>
      <c r="Q71" s="203"/>
      <c r="R71" s="6"/>
      <c r="S71" s="6"/>
      <c r="T71" s="2"/>
      <c r="U71" s="203"/>
      <c r="V71" s="6"/>
      <c r="W71" s="6"/>
      <c r="X71" s="2"/>
    </row>
    <row r="72" spans="2:24" s="13" customFormat="1" ht="15">
      <c r="B72" s="1"/>
      <c r="C72" s="1"/>
      <c r="D72" s="1"/>
      <c r="E72" s="1"/>
      <c r="F72" s="3"/>
      <c r="G72" s="3"/>
      <c r="H72" s="3"/>
      <c r="I72" s="6"/>
      <c r="J72" s="6"/>
      <c r="K72" s="11"/>
      <c r="L72" s="1"/>
      <c r="M72" s="6"/>
      <c r="N72" s="6"/>
      <c r="O72" s="11"/>
      <c r="P72" s="11"/>
      <c r="Q72" s="203"/>
      <c r="R72" s="6"/>
      <c r="S72" s="6"/>
      <c r="T72" s="2"/>
      <c r="U72" s="203"/>
      <c r="V72" s="6"/>
      <c r="W72" s="6"/>
      <c r="X72" s="2"/>
    </row>
    <row r="73" spans="2:24" s="13" customFormat="1" ht="15">
      <c r="B73" s="1"/>
      <c r="C73" s="1"/>
      <c r="D73" s="1"/>
      <c r="E73" s="1"/>
      <c r="F73" s="3"/>
      <c r="G73" s="3"/>
      <c r="H73" s="3"/>
      <c r="I73" s="6"/>
      <c r="J73" s="6"/>
      <c r="K73" s="11"/>
      <c r="L73" s="1"/>
      <c r="M73" s="6"/>
      <c r="N73" s="6"/>
      <c r="O73" s="11"/>
      <c r="P73" s="11"/>
      <c r="Q73" s="203"/>
      <c r="R73" s="6"/>
      <c r="S73" s="6"/>
      <c r="T73" s="2"/>
      <c r="U73" s="203"/>
      <c r="V73" s="6"/>
      <c r="W73" s="6"/>
      <c r="X73" s="2"/>
    </row>
    <row r="74" spans="2:24" s="13" customFormat="1" ht="15">
      <c r="B74" s="1"/>
      <c r="C74" s="1"/>
      <c r="D74" s="1"/>
      <c r="E74" s="1"/>
      <c r="F74" s="3"/>
      <c r="G74" s="3"/>
      <c r="H74" s="3"/>
      <c r="I74" s="6"/>
      <c r="J74" s="6"/>
      <c r="K74" s="11"/>
      <c r="L74" s="1"/>
      <c r="M74" s="6"/>
      <c r="N74" s="6"/>
      <c r="O74" s="11"/>
      <c r="P74" s="11"/>
      <c r="Q74" s="203"/>
      <c r="R74" s="6"/>
      <c r="S74" s="6"/>
      <c r="T74" s="2"/>
      <c r="U74" s="203"/>
      <c r="V74" s="6"/>
      <c r="W74" s="6"/>
      <c r="X74" s="2"/>
    </row>
    <row r="75" spans="2:24" s="13" customFormat="1" ht="15">
      <c r="B75" s="1"/>
      <c r="C75" s="1"/>
      <c r="D75" s="1"/>
      <c r="E75" s="1"/>
      <c r="F75" s="3"/>
      <c r="G75" s="3"/>
      <c r="H75" s="3"/>
      <c r="I75" s="6"/>
      <c r="J75" s="6"/>
      <c r="K75" s="11"/>
      <c r="L75" s="1"/>
      <c r="M75" s="6"/>
      <c r="N75" s="6"/>
      <c r="O75" s="11"/>
      <c r="P75" s="11"/>
      <c r="Q75" s="203"/>
      <c r="R75" s="6"/>
      <c r="S75" s="6"/>
      <c r="T75" s="2"/>
      <c r="U75" s="203"/>
      <c r="V75" s="6"/>
      <c r="W75" s="6"/>
      <c r="X75" s="2"/>
    </row>
    <row r="76" spans="2:24" s="13" customFormat="1" ht="15">
      <c r="B76" s="1"/>
      <c r="C76" s="1"/>
      <c r="D76" s="1"/>
      <c r="E76" s="1"/>
      <c r="F76" s="3"/>
      <c r="G76" s="3"/>
      <c r="H76" s="3"/>
      <c r="I76" s="6"/>
      <c r="J76" s="6"/>
      <c r="K76" s="11"/>
      <c r="L76" s="1"/>
      <c r="M76" s="6"/>
      <c r="N76" s="6"/>
      <c r="O76" s="11"/>
      <c r="P76" s="11"/>
      <c r="Q76" s="203"/>
      <c r="R76" s="6"/>
      <c r="S76" s="6"/>
      <c r="T76" s="2"/>
      <c r="U76" s="203"/>
      <c r="V76" s="6"/>
      <c r="W76" s="6"/>
      <c r="X76" s="2"/>
    </row>
    <row r="77" spans="2:24" s="13" customFormat="1" ht="15">
      <c r="B77" s="1"/>
      <c r="C77" s="1"/>
      <c r="D77" s="1"/>
      <c r="E77" s="1"/>
      <c r="F77" s="3"/>
      <c r="G77" s="3"/>
      <c r="H77" s="3"/>
      <c r="I77" s="6"/>
      <c r="J77" s="6"/>
      <c r="K77" s="11"/>
      <c r="L77" s="1"/>
      <c r="M77" s="6"/>
      <c r="N77" s="6"/>
      <c r="O77" s="1"/>
      <c r="P77" s="1"/>
      <c r="Q77" s="203"/>
      <c r="R77" s="6"/>
      <c r="S77" s="6"/>
      <c r="T77" s="2"/>
      <c r="U77" s="203"/>
      <c r="V77" s="6"/>
      <c r="W77" s="6"/>
      <c r="X77" s="2"/>
    </row>
    <row r="78" spans="2:24" s="13" customFormat="1" ht="15">
      <c r="B78" s="1"/>
      <c r="C78" s="1"/>
      <c r="D78" s="1"/>
      <c r="E78" s="1"/>
      <c r="F78" s="3"/>
      <c r="G78" s="3"/>
      <c r="H78" s="3"/>
      <c r="I78" s="6"/>
      <c r="J78" s="6"/>
      <c r="K78" s="11"/>
      <c r="L78" s="1"/>
      <c r="M78" s="6"/>
      <c r="N78" s="6"/>
      <c r="O78" s="1"/>
      <c r="P78" s="1"/>
      <c r="Q78" s="203"/>
      <c r="R78" s="6"/>
      <c r="S78" s="6"/>
      <c r="T78" s="2"/>
      <c r="U78" s="203"/>
      <c r="V78" s="6"/>
      <c r="W78" s="6"/>
      <c r="X78" s="2"/>
    </row>
    <row r="79" spans="2:24" s="13" customFormat="1" ht="15">
      <c r="B79" s="1"/>
      <c r="C79" s="1"/>
      <c r="D79" s="1"/>
      <c r="E79" s="1"/>
      <c r="F79" s="3"/>
      <c r="G79" s="3"/>
      <c r="H79" s="3"/>
      <c r="I79" s="6"/>
      <c r="J79" s="6"/>
      <c r="K79" s="11"/>
      <c r="L79" s="1"/>
      <c r="M79" s="6"/>
      <c r="N79" s="6"/>
      <c r="O79" s="1"/>
      <c r="P79" s="1"/>
      <c r="Q79" s="203"/>
      <c r="R79" s="6"/>
      <c r="S79" s="6"/>
      <c r="T79" s="2"/>
      <c r="U79" s="203"/>
      <c r="V79" s="6"/>
      <c r="W79" s="6"/>
      <c r="X79" s="2"/>
    </row>
    <row r="80" spans="2:24" s="13" customFormat="1" ht="15">
      <c r="B80" s="1"/>
      <c r="C80" s="1"/>
      <c r="D80" s="1"/>
      <c r="E80" s="1"/>
      <c r="F80" s="3"/>
      <c r="G80" s="3"/>
      <c r="H80" s="3"/>
      <c r="I80" s="6"/>
      <c r="J80" s="6"/>
      <c r="K80" s="11"/>
      <c r="L80" s="1"/>
      <c r="M80" s="6"/>
      <c r="N80" s="6"/>
      <c r="O80" s="1"/>
      <c r="P80" s="1"/>
      <c r="Q80" s="203"/>
      <c r="R80" s="6"/>
      <c r="S80" s="6"/>
      <c r="T80" s="2"/>
      <c r="U80" s="203"/>
      <c r="V80" s="6"/>
      <c r="W80" s="6"/>
      <c r="X80" s="2"/>
    </row>
    <row r="81" spans="2:24" s="13" customFormat="1" ht="15">
      <c r="B81" s="1"/>
      <c r="C81" s="1"/>
      <c r="D81" s="1"/>
      <c r="E81" s="1"/>
      <c r="F81" s="3"/>
      <c r="G81" s="3"/>
      <c r="H81" s="3"/>
      <c r="I81" s="6"/>
      <c r="J81" s="6"/>
      <c r="K81" s="11"/>
      <c r="L81" s="1"/>
      <c r="M81" s="6"/>
      <c r="N81" s="6"/>
      <c r="O81" s="1"/>
      <c r="P81" s="1"/>
      <c r="Q81" s="203"/>
      <c r="R81" s="6"/>
      <c r="S81" s="6"/>
      <c r="T81" s="2"/>
      <c r="U81" s="203"/>
      <c r="V81" s="6"/>
      <c r="W81" s="6"/>
      <c r="X81" s="2"/>
    </row>
    <row r="82" spans="2:24" s="13" customFormat="1" ht="15">
      <c r="B82" s="1"/>
      <c r="C82" s="1"/>
      <c r="D82" s="1"/>
      <c r="E82" s="1"/>
      <c r="F82" s="3"/>
      <c r="G82" s="3"/>
      <c r="H82" s="3"/>
      <c r="I82" s="6"/>
      <c r="J82" s="6"/>
      <c r="K82" s="11"/>
      <c r="L82" s="1"/>
      <c r="M82" s="6"/>
      <c r="N82" s="6"/>
      <c r="O82" s="1"/>
      <c r="P82" s="1"/>
      <c r="Q82" s="203"/>
      <c r="R82" s="6"/>
      <c r="S82" s="6"/>
      <c r="T82" s="2"/>
      <c r="U82" s="203"/>
      <c r="V82" s="6"/>
      <c r="W82" s="6"/>
      <c r="X82" s="2"/>
    </row>
    <row r="83" spans="2:24" s="2" customFormat="1">
      <c r="B83" s="1"/>
      <c r="C83" s="1"/>
      <c r="D83" s="1"/>
      <c r="E83" s="1"/>
      <c r="F83" s="3"/>
      <c r="G83" s="3"/>
      <c r="H83" s="3"/>
      <c r="I83" s="6"/>
      <c r="J83" s="6"/>
      <c r="K83" s="1"/>
      <c r="L83" s="1"/>
      <c r="M83" s="6"/>
      <c r="N83" s="6"/>
      <c r="O83" s="1"/>
      <c r="P83" s="1"/>
      <c r="Q83" s="203"/>
      <c r="R83" s="6"/>
      <c r="S83" s="6"/>
      <c r="U83" s="203"/>
      <c r="V83" s="6"/>
      <c r="W83" s="6"/>
    </row>
    <row r="84" spans="2:24" s="2" customFormat="1">
      <c r="B84" s="1"/>
      <c r="C84" s="1"/>
      <c r="D84" s="1"/>
      <c r="E84" s="1"/>
      <c r="F84" s="3"/>
      <c r="G84" s="3"/>
      <c r="H84" s="3"/>
      <c r="I84" s="6"/>
      <c r="J84" s="6"/>
      <c r="K84" s="1"/>
      <c r="L84" s="1"/>
      <c r="M84" s="6"/>
      <c r="N84" s="6"/>
      <c r="O84" s="1"/>
      <c r="P84" s="1"/>
      <c r="Q84" s="203"/>
      <c r="R84" s="6"/>
      <c r="S84" s="6"/>
      <c r="U84" s="203"/>
      <c r="V84" s="6"/>
      <c r="W84" s="6"/>
    </row>
  </sheetData>
  <sheetProtection algorithmName="SHA-512" hashValue="4KWNBAmyp4GQx0luYdYEDc9zRPXc4oi+gdE0qVkDx9iaw8kFvqbFhwIhERHzNSVU3FEkqt9AmCOMWXBuuFwaGQ==" saltValue="WWaFOUz0Zu346V1g5iL+7g==" spinCount="100000" sheet="1" objects="1" scenarios="1" selectLockedCells="1"/>
  <conditionalFormatting sqref="F1:N1">
    <cfRule type="expression" dxfId="21" priority="2">
      <formula>$N$1&lt;&gt;""</formula>
    </cfRule>
  </conditionalFormatting>
  <conditionalFormatting sqref="L30:L67 Q4:Q67 U4:U67">
    <cfRule type="duplicateValues" dxfId="20" priority="1"/>
  </conditionalFormatting>
  <pageMargins left="0.5" right="0.3" top="0.3" bottom="0.3" header="0.3" footer="0.3"/>
  <pageSetup scale="75" fitToWidth="2" fitToHeight="0" orientation="portrait" r:id="rId1"/>
  <colBreaks count="1" manualBreakCount="1">
    <brk id="15" max="66"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B1:X84"/>
  <sheetViews>
    <sheetView zoomScaleNormal="100" zoomScaleSheetLayoutView="100" workbookViewId="0" xr3:uid="{F9CF3CF3-643B-5BE6-8B46-32C596A47465}">
      <selection activeCell="J4" sqref="J4"/>
    </sheetView>
  </sheetViews>
  <sheetFormatPr defaultRowHeight="12.75"/>
  <cols>
    <col min="1" max="1" width="0.85546875" style="1" customWidth="1"/>
    <col min="2" max="2" width="10.42578125" style="1" customWidth="1"/>
    <col min="3" max="3" width="16" style="1" customWidth="1"/>
    <col min="4" max="4" width="1.28515625" style="1" customWidth="1"/>
    <col min="5" max="5" width="30.85546875" style="1" customWidth="1"/>
    <col min="6" max="8" width="2.42578125" style="3" customWidth="1"/>
    <col min="9" max="10" width="8.42578125" style="6" customWidth="1"/>
    <col min="11" max="11" width="1.7109375" style="1" customWidth="1"/>
    <col min="12" max="12" width="27.7109375" style="1" customWidth="1"/>
    <col min="13" max="14" width="8.42578125" style="6" customWidth="1"/>
    <col min="15" max="16" width="0.85546875" style="1" customWidth="1"/>
    <col min="17" max="17" width="45.7109375" style="203" customWidth="1"/>
    <col min="18" max="19" width="8.42578125" style="6" customWidth="1"/>
    <col min="20" max="20" width="1.7109375" style="2" customWidth="1"/>
    <col min="21" max="21" width="45.7109375" style="203" customWidth="1"/>
    <col min="22" max="23" width="8.42578125" style="6" customWidth="1"/>
    <col min="24" max="24" width="0.85546875" style="2" customWidth="1"/>
    <col min="25" max="16384" width="9.140625" style="1"/>
  </cols>
  <sheetData>
    <row r="1" spans="2:24" s="123" customFormat="1" ht="29.25" customHeight="1" thickBot="1">
      <c r="D1" s="174"/>
      <c r="E1" s="175" t="e">
        <f ca="1">IF($N1="","Name:","")</f>
        <v>#VALUE!</v>
      </c>
      <c r="F1" s="176"/>
      <c r="G1" s="176"/>
      <c r="H1" s="176"/>
      <c r="I1" s="177"/>
      <c r="J1" s="177"/>
      <c r="K1" s="178"/>
      <c r="L1" s="179"/>
      <c r="M1" s="179"/>
      <c r="N1" s="147" t="e">
        <f ca="1">MID(CELL("filename",A1),FIND(IF(ISERROR(FIND("]",CELL("filename",A1))),"$","]"),CELL("filename",A1))+1,256)</f>
        <v>#VALUE!</v>
      </c>
      <c r="Q1" s="55" t="e">
        <f ca="1">IF(N1&lt;&gt;"",N1,"")</f>
        <v>#VALUE!</v>
      </c>
      <c r="R1" s="205"/>
      <c r="S1" s="205"/>
      <c r="T1" s="124"/>
      <c r="U1" s="204"/>
      <c r="V1" s="205"/>
      <c r="W1" s="206"/>
      <c r="X1" s="124"/>
    </row>
    <row r="2" spans="2:24" s="11" customFormat="1" ht="15">
      <c r="B2" s="8"/>
      <c r="C2" s="8"/>
      <c r="D2" s="8"/>
      <c r="E2" s="8"/>
      <c r="F2" s="9"/>
      <c r="G2" s="9"/>
      <c r="H2" s="9"/>
      <c r="I2" s="10"/>
      <c r="J2" s="10"/>
      <c r="M2" s="12"/>
      <c r="N2" s="195" t="e">
        <f ca="1">MID(CELL("filename",A1),FIND(IF(ISERROR(FIND("]",CELL("filename",A1))),"$","]"),CELL("filename",A1))+1,256)</f>
        <v>#VALUE!</v>
      </c>
      <c r="Q2" s="199"/>
      <c r="R2" s="12"/>
      <c r="S2" s="12"/>
      <c r="T2" s="13"/>
      <c r="U2" s="199"/>
      <c r="V2" s="12"/>
      <c r="W2" s="12"/>
      <c r="X2" s="13"/>
    </row>
    <row r="3" spans="2:24" s="11" customFormat="1" ht="15">
      <c r="B3" s="8"/>
      <c r="C3" s="8"/>
      <c r="D3" s="8"/>
      <c r="E3" s="8"/>
      <c r="F3" s="9"/>
      <c r="G3" s="9"/>
      <c r="H3" s="9"/>
      <c r="I3" s="10"/>
      <c r="J3" s="10"/>
      <c r="M3" s="12"/>
      <c r="N3" s="12"/>
      <c r="Q3" s="199"/>
      <c r="R3" s="12"/>
      <c r="S3" s="12"/>
      <c r="T3" s="13"/>
      <c r="U3" s="199"/>
      <c r="V3" s="12"/>
      <c r="W3" s="12"/>
      <c r="X3" s="13"/>
    </row>
    <row r="4" spans="2:24" s="11" customFormat="1" ht="15">
      <c r="B4" s="14"/>
      <c r="C4" s="45" t="s">
        <v>141</v>
      </c>
      <c r="D4" s="45"/>
      <c r="E4" s="45"/>
      <c r="F4" s="46"/>
      <c r="G4" s="46"/>
      <c r="H4" s="46"/>
      <c r="I4" s="47"/>
      <c r="J4" s="125"/>
      <c r="L4" s="18"/>
      <c r="M4" s="19"/>
      <c r="N4" s="20"/>
      <c r="Q4" s="200"/>
      <c r="R4" s="136"/>
      <c r="S4" s="125"/>
      <c r="T4" s="13"/>
      <c r="U4" s="200"/>
      <c r="V4" s="136"/>
      <c r="W4" s="125"/>
      <c r="X4" s="13"/>
    </row>
    <row r="5" spans="2:24" s="11" customFormat="1" ht="15">
      <c r="B5" s="21"/>
      <c r="C5" s="22" t="s">
        <v>82</v>
      </c>
      <c r="D5" s="22"/>
      <c r="E5" s="22"/>
      <c r="F5" s="23"/>
      <c r="G5" s="23"/>
      <c r="H5" s="24"/>
      <c r="I5" s="131"/>
      <c r="J5" s="126"/>
      <c r="L5" s="25"/>
      <c r="M5" s="26"/>
      <c r="N5" s="27"/>
      <c r="Q5" s="201"/>
      <c r="R5" s="131"/>
      <c r="S5" s="126"/>
      <c r="T5" s="13"/>
      <c r="U5" s="201"/>
      <c r="V5" s="131"/>
      <c r="W5" s="126"/>
      <c r="X5" s="13"/>
    </row>
    <row r="6" spans="2:24" s="11" customFormat="1" ht="15">
      <c r="B6" s="21"/>
      <c r="C6" s="22" t="s">
        <v>83</v>
      </c>
      <c r="D6" s="22"/>
      <c r="E6" s="22"/>
      <c r="F6" s="23"/>
      <c r="G6" s="23"/>
      <c r="H6" s="24"/>
      <c r="I6" s="131"/>
      <c r="J6" s="126"/>
      <c r="L6" s="25"/>
      <c r="M6" s="26"/>
      <c r="N6" s="27"/>
      <c r="Q6" s="201"/>
      <c r="R6" s="131"/>
      <c r="S6" s="126"/>
      <c r="T6" s="13"/>
      <c r="U6" s="201"/>
      <c r="V6" s="131"/>
      <c r="W6" s="126"/>
      <c r="X6" s="13"/>
    </row>
    <row r="7" spans="2:24" s="11" customFormat="1" ht="15.75" thickBot="1">
      <c r="B7" s="29"/>
      <c r="C7" s="22" t="s">
        <v>84</v>
      </c>
      <c r="D7" s="22"/>
      <c r="E7" s="22"/>
      <c r="F7" s="23"/>
      <c r="G7" s="23"/>
      <c r="H7" s="24"/>
      <c r="I7" s="132"/>
      <c r="J7" s="127"/>
      <c r="L7" s="25"/>
      <c r="M7" s="26"/>
      <c r="N7" s="27"/>
      <c r="Q7" s="201"/>
      <c r="R7" s="131"/>
      <c r="S7" s="126"/>
      <c r="T7" s="13"/>
      <c r="U7" s="201"/>
      <c r="V7" s="131"/>
      <c r="W7" s="126"/>
      <c r="X7" s="13"/>
    </row>
    <row r="8" spans="2:24" s="11" customFormat="1" ht="15">
      <c r="B8" s="14"/>
      <c r="C8" s="50" t="s">
        <v>142</v>
      </c>
      <c r="D8" s="50"/>
      <c r="E8" s="50"/>
      <c r="F8" s="30"/>
      <c r="G8" s="30"/>
      <c r="H8" s="48"/>
      <c r="I8" s="49"/>
      <c r="J8" s="128"/>
      <c r="L8" s="25"/>
      <c r="M8" s="26"/>
      <c r="N8" s="27"/>
      <c r="Q8" s="201"/>
      <c r="R8" s="131"/>
      <c r="S8" s="126"/>
      <c r="T8" s="13"/>
      <c r="U8" s="201"/>
      <c r="V8" s="131"/>
      <c r="W8" s="126"/>
      <c r="X8" s="13"/>
    </row>
    <row r="9" spans="2:24" s="11" customFormat="1" ht="15">
      <c r="B9" s="21"/>
      <c r="C9" s="22" t="s">
        <v>86</v>
      </c>
      <c r="D9" s="22"/>
      <c r="E9" s="22"/>
      <c r="F9" s="23"/>
      <c r="G9" s="23"/>
      <c r="H9" s="24"/>
      <c r="I9" s="131"/>
      <c r="J9" s="126"/>
      <c r="L9" s="25"/>
      <c r="M9" s="26"/>
      <c r="N9" s="27"/>
      <c r="Q9" s="201"/>
      <c r="R9" s="131"/>
      <c r="S9" s="126"/>
      <c r="T9" s="13"/>
      <c r="U9" s="201"/>
      <c r="V9" s="131"/>
      <c r="W9" s="126"/>
      <c r="X9" s="13"/>
    </row>
    <row r="10" spans="2:24" s="11" customFormat="1" ht="15.75" thickBot="1">
      <c r="B10" s="21"/>
      <c r="C10" s="22" t="s">
        <v>87</v>
      </c>
      <c r="D10" s="22"/>
      <c r="E10" s="22"/>
      <c r="F10" s="23"/>
      <c r="G10" s="23"/>
      <c r="H10" s="24"/>
      <c r="I10" s="131"/>
      <c r="J10" s="126"/>
      <c r="L10" s="25"/>
      <c r="M10" s="26"/>
      <c r="N10" s="27"/>
      <c r="Q10" s="201"/>
      <c r="R10" s="131"/>
      <c r="S10" s="126"/>
      <c r="T10" s="13"/>
      <c r="U10" s="201"/>
      <c r="V10" s="131"/>
      <c r="W10" s="126"/>
      <c r="X10" s="13"/>
    </row>
    <row r="11" spans="2:24" s="11" customFormat="1" ht="15.75" thickBot="1">
      <c r="B11" s="29"/>
      <c r="C11" s="22" t="s">
        <v>88</v>
      </c>
      <c r="D11" s="22"/>
      <c r="E11" s="22"/>
      <c r="F11" s="23"/>
      <c r="G11" s="23"/>
      <c r="H11" s="24"/>
      <c r="I11" s="133"/>
      <c r="J11" s="129"/>
      <c r="L11" s="32" t="s">
        <v>129</v>
      </c>
      <c r="M11" s="134"/>
      <c r="N11" s="128"/>
      <c r="Q11" s="201"/>
      <c r="R11" s="131"/>
      <c r="S11" s="126"/>
      <c r="T11" s="13"/>
      <c r="U11" s="201"/>
      <c r="V11" s="131"/>
      <c r="W11" s="126"/>
      <c r="X11" s="13"/>
    </row>
    <row r="12" spans="2:24" s="11" customFormat="1" ht="15">
      <c r="B12" s="14"/>
      <c r="C12" s="50" t="s">
        <v>143</v>
      </c>
      <c r="D12" s="50"/>
      <c r="E12" s="50"/>
      <c r="F12" s="30"/>
      <c r="G12" s="30"/>
      <c r="H12" s="48"/>
      <c r="I12" s="49"/>
      <c r="J12" s="128"/>
      <c r="L12" s="28" t="s">
        <v>130</v>
      </c>
      <c r="M12" s="131"/>
      <c r="N12" s="126"/>
      <c r="Q12" s="201"/>
      <c r="R12" s="131"/>
      <c r="S12" s="126"/>
      <c r="T12" s="13"/>
      <c r="U12" s="201"/>
      <c r="V12" s="131"/>
      <c r="W12" s="126"/>
      <c r="X12" s="13"/>
    </row>
    <row r="13" spans="2:24" s="11" customFormat="1" ht="15">
      <c r="B13" s="21"/>
      <c r="C13" s="22" t="s">
        <v>90</v>
      </c>
      <c r="D13" s="22"/>
      <c r="E13" s="22"/>
      <c r="F13" s="23"/>
      <c r="G13" s="23"/>
      <c r="H13" s="24"/>
      <c r="I13" s="131"/>
      <c r="J13" s="126"/>
      <c r="L13" s="28" t="s">
        <v>131</v>
      </c>
      <c r="M13" s="131"/>
      <c r="N13" s="126"/>
      <c r="Q13" s="201"/>
      <c r="R13" s="131"/>
      <c r="S13" s="126"/>
      <c r="T13" s="13"/>
      <c r="U13" s="201"/>
      <c r="V13" s="131"/>
      <c r="W13" s="126"/>
      <c r="X13" s="13"/>
    </row>
    <row r="14" spans="2:24" s="11" customFormat="1" ht="15">
      <c r="B14" s="21"/>
      <c r="C14" s="22" t="s">
        <v>91</v>
      </c>
      <c r="D14" s="22"/>
      <c r="E14" s="22"/>
      <c r="F14" s="23"/>
      <c r="G14" s="23"/>
      <c r="H14" s="24"/>
      <c r="I14" s="131"/>
      <c r="J14" s="126"/>
      <c r="L14" s="28" t="s">
        <v>132</v>
      </c>
      <c r="M14" s="131"/>
      <c r="N14" s="126"/>
      <c r="Q14" s="201"/>
      <c r="R14" s="131"/>
      <c r="S14" s="126"/>
      <c r="T14" s="13"/>
      <c r="U14" s="201"/>
      <c r="V14" s="131"/>
      <c r="W14" s="126"/>
      <c r="X14" s="13"/>
    </row>
    <row r="15" spans="2:24" s="11" customFormat="1" ht="15.75" thickBot="1">
      <c r="B15" s="33"/>
      <c r="C15" s="43" t="s">
        <v>92</v>
      </c>
      <c r="D15" s="43"/>
      <c r="E15" s="22"/>
      <c r="F15" s="23"/>
      <c r="G15" s="23"/>
      <c r="H15" s="24"/>
      <c r="I15" s="132"/>
      <c r="J15" s="127"/>
      <c r="L15" s="28" t="s">
        <v>133</v>
      </c>
      <c r="M15" s="131"/>
      <c r="N15" s="126"/>
      <c r="Q15" s="201"/>
      <c r="R15" s="131"/>
      <c r="S15" s="126"/>
      <c r="T15" s="13"/>
      <c r="U15" s="201"/>
      <c r="V15" s="131"/>
      <c r="W15" s="126"/>
      <c r="X15" s="13"/>
    </row>
    <row r="16" spans="2:24" s="11" customFormat="1" ht="15">
      <c r="B16" s="54"/>
      <c r="C16" s="99"/>
      <c r="D16" s="94" t="s">
        <v>93</v>
      </c>
      <c r="E16" s="115"/>
      <c r="F16" s="30"/>
      <c r="G16" s="30"/>
      <c r="H16" s="48"/>
      <c r="I16" s="134"/>
      <c r="J16" s="128"/>
      <c r="L16" s="39" t="s">
        <v>134</v>
      </c>
      <c r="M16" s="135"/>
      <c r="N16" s="130"/>
      <c r="Q16" s="201"/>
      <c r="R16" s="131"/>
      <c r="S16" s="126"/>
      <c r="T16" s="13"/>
      <c r="U16" s="201"/>
      <c r="V16" s="131"/>
      <c r="W16" s="126"/>
      <c r="X16" s="13"/>
    </row>
    <row r="17" spans="2:24" s="11" customFormat="1" ht="15.75" thickBot="1">
      <c r="B17" s="25"/>
      <c r="C17" s="100"/>
      <c r="D17" s="95" t="s">
        <v>94</v>
      </c>
      <c r="E17" s="43"/>
      <c r="F17" s="34"/>
      <c r="G17" s="34"/>
      <c r="H17" s="35"/>
      <c r="I17" s="135"/>
      <c r="J17" s="130"/>
      <c r="L17" s="8"/>
      <c r="M17" s="10"/>
      <c r="N17" s="10"/>
      <c r="Q17" s="201"/>
      <c r="R17" s="131"/>
      <c r="S17" s="126"/>
      <c r="T17" s="13"/>
      <c r="U17" s="201"/>
      <c r="V17" s="131"/>
      <c r="W17" s="126"/>
      <c r="X17" s="13"/>
    </row>
    <row r="18" spans="2:24" s="11" customFormat="1" ht="15">
      <c r="B18" s="25"/>
      <c r="C18" s="100"/>
      <c r="D18" s="94" t="s">
        <v>95</v>
      </c>
      <c r="E18" s="115"/>
      <c r="F18" s="30"/>
      <c r="G18" s="30"/>
      <c r="H18" s="48"/>
      <c r="I18" s="134"/>
      <c r="J18" s="128"/>
      <c r="L18" s="8"/>
      <c r="M18" s="10"/>
      <c r="N18" s="10"/>
      <c r="Q18" s="201"/>
      <c r="R18" s="131"/>
      <c r="S18" s="126"/>
      <c r="T18" s="13"/>
      <c r="U18" s="201"/>
      <c r="V18" s="131"/>
      <c r="W18" s="126"/>
      <c r="X18" s="13"/>
    </row>
    <row r="19" spans="2:24" s="11" customFormat="1" ht="15.75" thickBot="1">
      <c r="B19" s="25"/>
      <c r="C19" s="100"/>
      <c r="D19" s="53" t="s">
        <v>96</v>
      </c>
      <c r="E19" s="116"/>
      <c r="F19" s="51"/>
      <c r="G19" s="51"/>
      <c r="H19" s="52"/>
      <c r="I19" s="133"/>
      <c r="J19" s="129"/>
      <c r="L19" s="18"/>
      <c r="M19" s="19"/>
      <c r="N19" s="20"/>
      <c r="Q19" s="201"/>
      <c r="R19" s="131"/>
      <c r="S19" s="126"/>
      <c r="T19" s="13"/>
      <c r="U19" s="201"/>
      <c r="V19" s="131"/>
      <c r="W19" s="126"/>
      <c r="X19" s="13"/>
    </row>
    <row r="20" spans="2:24" s="11" customFormat="1" ht="15">
      <c r="B20" s="25"/>
      <c r="C20" s="100"/>
      <c r="D20" s="94" t="s">
        <v>97</v>
      </c>
      <c r="E20" s="115"/>
      <c r="F20" s="30"/>
      <c r="G20" s="30"/>
      <c r="H20" s="48"/>
      <c r="I20" s="136"/>
      <c r="J20" s="125"/>
      <c r="L20" s="18"/>
      <c r="M20" s="19"/>
      <c r="N20" s="20"/>
      <c r="Q20" s="201"/>
      <c r="R20" s="131"/>
      <c r="S20" s="126"/>
      <c r="T20" s="13"/>
      <c r="U20" s="201"/>
      <c r="V20" s="131"/>
      <c r="W20" s="126"/>
      <c r="X20" s="13"/>
    </row>
    <row r="21" spans="2:24" s="11" customFormat="1" ht="15.75" thickBot="1">
      <c r="B21" s="31"/>
      <c r="C21" s="101"/>
      <c r="D21" s="93" t="s">
        <v>98</v>
      </c>
      <c r="E21" s="22"/>
      <c r="F21" s="23"/>
      <c r="G21" s="23"/>
      <c r="H21" s="24"/>
      <c r="I21" s="135"/>
      <c r="J21" s="130"/>
      <c r="L21" s="25"/>
      <c r="M21" s="26"/>
      <c r="N21" s="27"/>
      <c r="Q21" s="201"/>
      <c r="R21" s="131"/>
      <c r="S21" s="126"/>
      <c r="T21" s="13"/>
      <c r="U21" s="201"/>
      <c r="V21" s="131"/>
      <c r="W21" s="126"/>
      <c r="X21" s="13"/>
    </row>
    <row r="22" spans="2:24" s="11" customFormat="1" ht="15.75" thickBot="1">
      <c r="B22" s="54"/>
      <c r="C22" s="99"/>
      <c r="D22" s="96" t="s">
        <v>99</v>
      </c>
      <c r="E22" s="32"/>
      <c r="F22" s="137" t="str">
        <f>IF($I22&lt;&gt;"","X","")</f>
        <v/>
      </c>
      <c r="G22" s="137" t="str">
        <f t="shared" ref="G22:H23" si="0">IF($I22&lt;&gt;"","X","")</f>
        <v/>
      </c>
      <c r="H22" s="137" t="str">
        <f t="shared" si="0"/>
        <v/>
      </c>
      <c r="I22" s="134"/>
      <c r="J22" s="128"/>
      <c r="L22" s="25"/>
      <c r="M22" s="26"/>
      <c r="N22" s="27"/>
      <c r="Q22" s="201"/>
      <c r="R22" s="131"/>
      <c r="S22" s="126"/>
      <c r="T22" s="13"/>
      <c r="U22" s="201"/>
      <c r="V22" s="131"/>
      <c r="W22" s="126"/>
      <c r="X22" s="13"/>
    </row>
    <row r="23" spans="2:24" s="11" customFormat="1" ht="15">
      <c r="B23" s="25"/>
      <c r="C23" s="100"/>
      <c r="D23" s="93" t="s">
        <v>100</v>
      </c>
      <c r="E23" s="28"/>
      <c r="F23" s="138" t="str">
        <f t="shared" ref="F23" si="1">IF($I23&lt;&gt;"","X","")</f>
        <v/>
      </c>
      <c r="G23" s="138" t="str">
        <f t="shared" si="0"/>
        <v/>
      </c>
      <c r="H23" s="138" t="str">
        <f t="shared" si="0"/>
        <v/>
      </c>
      <c r="I23" s="131"/>
      <c r="J23" s="126"/>
      <c r="L23" s="44" t="s">
        <v>136</v>
      </c>
      <c r="M23" s="134"/>
      <c r="N23" s="128"/>
      <c r="Q23" s="201"/>
      <c r="R23" s="131"/>
      <c r="S23" s="126"/>
      <c r="T23" s="13"/>
      <c r="U23" s="201"/>
      <c r="V23" s="131"/>
      <c r="W23" s="126"/>
      <c r="X23" s="13"/>
    </row>
    <row r="24" spans="2:24" s="11" customFormat="1" ht="15">
      <c r="B24" s="25"/>
      <c r="C24" s="100"/>
      <c r="D24" s="57" t="s">
        <v>101</v>
      </c>
      <c r="E24" s="117"/>
      <c r="F24" s="34"/>
      <c r="G24" s="34"/>
      <c r="H24" s="35"/>
      <c r="I24" s="135"/>
      <c r="J24" s="130"/>
      <c r="L24" s="22" t="s">
        <v>137</v>
      </c>
      <c r="M24" s="131"/>
      <c r="N24" s="126"/>
      <c r="Q24" s="201"/>
      <c r="R24" s="131"/>
      <c r="S24" s="126"/>
      <c r="T24" s="13"/>
      <c r="U24" s="201"/>
      <c r="V24" s="131"/>
      <c r="W24" s="126"/>
      <c r="X24" s="13"/>
    </row>
    <row r="25" spans="2:24" s="11" customFormat="1" ht="15">
      <c r="F25" s="36"/>
      <c r="G25" s="36"/>
      <c r="H25" s="36"/>
      <c r="I25" s="12"/>
      <c r="J25" s="12"/>
      <c r="L25" s="22" t="s">
        <v>138</v>
      </c>
      <c r="M25" s="131"/>
      <c r="N25" s="126"/>
      <c r="Q25" s="201"/>
      <c r="R25" s="131"/>
      <c r="S25" s="126"/>
      <c r="T25" s="13"/>
      <c r="U25" s="201"/>
      <c r="V25" s="131"/>
      <c r="W25" s="126"/>
      <c r="X25" s="13"/>
    </row>
    <row r="26" spans="2:24" s="11" customFormat="1" ht="15">
      <c r="F26" s="36"/>
      <c r="G26" s="36"/>
      <c r="H26" s="36"/>
      <c r="I26" s="12"/>
      <c r="J26" s="12"/>
      <c r="L26" s="22" t="s">
        <v>139</v>
      </c>
      <c r="M26" s="131"/>
      <c r="N26" s="126"/>
      <c r="Q26" s="201"/>
      <c r="R26" s="131"/>
      <c r="S26" s="126"/>
      <c r="T26" s="13"/>
      <c r="U26" s="201"/>
      <c r="V26" s="131"/>
      <c r="W26" s="126"/>
      <c r="X26" s="13"/>
    </row>
    <row r="27" spans="2:24" s="11" customFormat="1" ht="15">
      <c r="B27" s="18"/>
      <c r="C27" s="102"/>
      <c r="D27" s="140"/>
      <c r="E27" s="15" t="s">
        <v>144</v>
      </c>
      <c r="F27" s="16"/>
      <c r="G27" s="16"/>
      <c r="H27" s="17"/>
      <c r="I27" s="136"/>
      <c r="J27" s="125"/>
      <c r="L27" s="43" t="s">
        <v>140</v>
      </c>
      <c r="M27" s="135"/>
      <c r="N27" s="130"/>
      <c r="Q27" s="201"/>
      <c r="R27" s="131"/>
      <c r="S27" s="126"/>
      <c r="T27" s="13"/>
      <c r="U27" s="201"/>
      <c r="V27" s="131"/>
      <c r="W27" s="126"/>
      <c r="X27" s="13"/>
    </row>
    <row r="28" spans="2:24" s="11" customFormat="1" ht="15">
      <c r="B28" s="25"/>
      <c r="C28" s="100"/>
      <c r="D28" s="105"/>
      <c r="E28" s="104" t="s">
        <v>145</v>
      </c>
      <c r="F28" s="138" t="str">
        <f t="shared" ref="F28:H37" si="2">IF($I28&lt;&gt;"","X","")</f>
        <v/>
      </c>
      <c r="G28" s="138" t="str">
        <f t="shared" si="2"/>
        <v/>
      </c>
      <c r="H28" s="138" t="str">
        <f t="shared" si="2"/>
        <v/>
      </c>
      <c r="I28" s="131"/>
      <c r="J28" s="126"/>
      <c r="M28" s="12"/>
      <c r="N28" s="12"/>
      <c r="Q28" s="201"/>
      <c r="R28" s="131"/>
      <c r="S28" s="126"/>
      <c r="T28" s="13"/>
      <c r="U28" s="201"/>
      <c r="V28" s="131"/>
      <c r="W28" s="126"/>
      <c r="X28" s="13"/>
    </row>
    <row r="29" spans="2:24" s="11" customFormat="1" ht="15">
      <c r="B29" s="25"/>
      <c r="C29" s="100"/>
      <c r="D29" s="106"/>
      <c r="E29" s="104" t="s">
        <v>146</v>
      </c>
      <c r="F29" s="138" t="str">
        <f t="shared" si="2"/>
        <v/>
      </c>
      <c r="G29" s="138" t="str">
        <f t="shared" si="2"/>
        <v/>
      </c>
      <c r="H29" s="138" t="str">
        <f t="shared" si="2"/>
        <v/>
      </c>
      <c r="I29" s="131"/>
      <c r="J29" s="126"/>
      <c r="M29" s="12"/>
      <c r="N29" s="12"/>
      <c r="Q29" s="201"/>
      <c r="R29" s="131"/>
      <c r="S29" s="126"/>
      <c r="T29" s="13"/>
      <c r="U29" s="201"/>
      <c r="V29" s="131"/>
      <c r="W29" s="126"/>
      <c r="X29" s="13"/>
    </row>
    <row r="30" spans="2:24" s="11" customFormat="1" ht="15">
      <c r="B30" s="25"/>
      <c r="C30" s="100"/>
      <c r="D30" s="107"/>
      <c r="E30" s="104" t="s">
        <v>147</v>
      </c>
      <c r="F30" s="138" t="str">
        <f t="shared" si="2"/>
        <v/>
      </c>
      <c r="G30" s="138" t="str">
        <f t="shared" si="2"/>
        <v/>
      </c>
      <c r="H30" s="138" t="str">
        <f t="shared" si="2"/>
        <v/>
      </c>
      <c r="I30" s="131"/>
      <c r="J30" s="126"/>
      <c r="L30" s="143"/>
      <c r="M30" s="136"/>
      <c r="N30" s="125"/>
      <c r="Q30" s="201"/>
      <c r="R30" s="131"/>
      <c r="S30" s="126"/>
      <c r="T30" s="13"/>
      <c r="U30" s="201"/>
      <c r="V30" s="131"/>
      <c r="W30" s="126"/>
      <c r="X30" s="13"/>
    </row>
    <row r="31" spans="2:24" s="11" customFormat="1" ht="15">
      <c r="B31" s="25"/>
      <c r="C31" s="100"/>
      <c r="D31" s="108"/>
      <c r="E31" s="104" t="s">
        <v>148</v>
      </c>
      <c r="F31" s="138" t="str">
        <f t="shared" si="2"/>
        <v/>
      </c>
      <c r="G31" s="138" t="str">
        <f t="shared" si="2"/>
        <v/>
      </c>
      <c r="H31" s="138" t="str">
        <f t="shared" si="2"/>
        <v/>
      </c>
      <c r="I31" s="131"/>
      <c r="J31" s="126"/>
      <c r="L31" s="144"/>
      <c r="M31" s="131"/>
      <c r="N31" s="126"/>
      <c r="Q31" s="201"/>
      <c r="R31" s="131"/>
      <c r="S31" s="126"/>
      <c r="T31" s="13"/>
      <c r="U31" s="201"/>
      <c r="V31" s="131"/>
      <c r="W31" s="126"/>
      <c r="X31" s="13"/>
    </row>
    <row r="32" spans="2:24" s="11" customFormat="1" ht="15">
      <c r="B32" s="25"/>
      <c r="C32" s="100"/>
      <c r="D32" s="109"/>
      <c r="E32" s="104" t="s">
        <v>149</v>
      </c>
      <c r="F32" s="138" t="str">
        <f t="shared" si="2"/>
        <v/>
      </c>
      <c r="G32" s="138" t="str">
        <f t="shared" si="2"/>
        <v/>
      </c>
      <c r="H32" s="138" t="str">
        <f t="shared" si="2"/>
        <v/>
      </c>
      <c r="I32" s="131"/>
      <c r="J32" s="126"/>
      <c r="L32" s="144"/>
      <c r="M32" s="131"/>
      <c r="N32" s="126"/>
      <c r="Q32" s="201"/>
      <c r="R32" s="131"/>
      <c r="S32" s="126"/>
      <c r="T32" s="13"/>
      <c r="U32" s="201"/>
      <c r="V32" s="131"/>
      <c r="W32" s="126"/>
      <c r="X32" s="13"/>
    </row>
    <row r="33" spans="2:24" s="11" customFormat="1" ht="15">
      <c r="B33" s="25"/>
      <c r="C33" s="100"/>
      <c r="D33" s="110"/>
      <c r="E33" s="104" t="s">
        <v>150</v>
      </c>
      <c r="F33" s="138" t="str">
        <f t="shared" si="2"/>
        <v/>
      </c>
      <c r="G33" s="138" t="str">
        <f t="shared" si="2"/>
        <v/>
      </c>
      <c r="H33" s="138" t="str">
        <f t="shared" si="2"/>
        <v/>
      </c>
      <c r="I33" s="131"/>
      <c r="J33" s="126"/>
      <c r="L33" s="144"/>
      <c r="M33" s="131"/>
      <c r="N33" s="126"/>
      <c r="Q33" s="201"/>
      <c r="R33" s="131"/>
      <c r="S33" s="126"/>
      <c r="T33" s="13"/>
      <c r="U33" s="201"/>
      <c r="V33" s="131"/>
      <c r="W33" s="126"/>
      <c r="X33" s="13"/>
    </row>
    <row r="34" spans="2:24" s="11" customFormat="1" ht="15">
      <c r="B34" s="25"/>
      <c r="C34" s="100"/>
      <c r="D34" s="111"/>
      <c r="E34" s="104" t="s">
        <v>151</v>
      </c>
      <c r="F34" s="138" t="str">
        <f t="shared" si="2"/>
        <v/>
      </c>
      <c r="G34" s="138" t="str">
        <f t="shared" si="2"/>
        <v/>
      </c>
      <c r="H34" s="138" t="str">
        <f t="shared" si="2"/>
        <v/>
      </c>
      <c r="I34" s="131"/>
      <c r="J34" s="126"/>
      <c r="L34" s="144"/>
      <c r="M34" s="145"/>
      <c r="N34" s="126"/>
      <c r="Q34" s="201"/>
      <c r="R34" s="131"/>
      <c r="S34" s="126"/>
      <c r="T34" s="13"/>
      <c r="U34" s="201"/>
      <c r="V34" s="131"/>
      <c r="W34" s="126"/>
      <c r="X34" s="13"/>
    </row>
    <row r="35" spans="2:24" s="11" customFormat="1" ht="15">
      <c r="B35" s="25"/>
      <c r="C35" s="100"/>
      <c r="D35" s="112"/>
      <c r="E35" s="104" t="s">
        <v>152</v>
      </c>
      <c r="F35" s="138" t="str">
        <f t="shared" si="2"/>
        <v/>
      </c>
      <c r="G35" s="138" t="str">
        <f t="shared" si="2"/>
        <v/>
      </c>
      <c r="H35" s="138" t="str">
        <f t="shared" si="2"/>
        <v/>
      </c>
      <c r="I35" s="131"/>
      <c r="J35" s="126"/>
      <c r="L35" s="144"/>
      <c r="M35" s="131"/>
      <c r="N35" s="126"/>
      <c r="Q35" s="201"/>
      <c r="R35" s="131"/>
      <c r="S35" s="126"/>
      <c r="T35" s="13"/>
      <c r="U35" s="201"/>
      <c r="V35" s="131"/>
      <c r="W35" s="126"/>
      <c r="X35" s="13"/>
    </row>
    <row r="36" spans="2:24" s="11" customFormat="1" ht="15">
      <c r="B36" s="25"/>
      <c r="C36" s="100"/>
      <c r="D36" s="113"/>
      <c r="E36" s="104" t="s">
        <v>153</v>
      </c>
      <c r="F36" s="138" t="str">
        <f t="shared" si="2"/>
        <v/>
      </c>
      <c r="G36" s="138" t="str">
        <f t="shared" si="2"/>
        <v/>
      </c>
      <c r="H36" s="138" t="str">
        <f t="shared" si="2"/>
        <v/>
      </c>
      <c r="I36" s="131"/>
      <c r="J36" s="126"/>
      <c r="L36" s="144"/>
      <c r="M36" s="131"/>
      <c r="N36" s="126"/>
      <c r="Q36" s="201"/>
      <c r="R36" s="131"/>
      <c r="S36" s="126"/>
      <c r="T36" s="13"/>
      <c r="U36" s="201"/>
      <c r="V36" s="131"/>
      <c r="W36" s="126"/>
      <c r="X36" s="13"/>
    </row>
    <row r="37" spans="2:24" s="11" customFormat="1" ht="15">
      <c r="B37" s="25"/>
      <c r="C37" s="100"/>
      <c r="D37" s="85"/>
      <c r="E37" s="114" t="s">
        <v>154</v>
      </c>
      <c r="F37" s="139" t="str">
        <f t="shared" si="2"/>
        <v/>
      </c>
      <c r="G37" s="139" t="str">
        <f t="shared" si="2"/>
        <v/>
      </c>
      <c r="H37" s="139" t="str">
        <f t="shared" si="2"/>
        <v/>
      </c>
      <c r="I37" s="135"/>
      <c r="J37" s="130"/>
      <c r="L37" s="144"/>
      <c r="M37" s="131"/>
      <c r="N37" s="126"/>
      <c r="Q37" s="201"/>
      <c r="R37" s="131"/>
      <c r="S37" s="126"/>
      <c r="T37" s="13"/>
      <c r="U37" s="201"/>
      <c r="V37" s="131"/>
      <c r="W37" s="126"/>
      <c r="X37" s="13"/>
    </row>
    <row r="38" spans="2:24" s="11" customFormat="1" ht="15">
      <c r="F38" s="36"/>
      <c r="G38" s="36"/>
      <c r="H38" s="36"/>
      <c r="I38" s="12"/>
      <c r="J38" s="12"/>
      <c r="L38" s="144"/>
      <c r="M38" s="131"/>
      <c r="N38" s="126"/>
      <c r="Q38" s="201"/>
      <c r="R38" s="131"/>
      <c r="S38" s="126"/>
      <c r="T38" s="13"/>
      <c r="U38" s="201"/>
      <c r="V38" s="131"/>
      <c r="W38" s="126"/>
      <c r="X38" s="13"/>
    </row>
    <row r="39" spans="2:24" s="11" customFormat="1" ht="15">
      <c r="F39" s="36"/>
      <c r="G39" s="36"/>
      <c r="H39" s="36"/>
      <c r="I39" s="12"/>
      <c r="J39" s="12"/>
      <c r="L39" s="144"/>
      <c r="M39" s="131"/>
      <c r="N39" s="126"/>
      <c r="Q39" s="201"/>
      <c r="R39" s="131"/>
      <c r="S39" s="126"/>
      <c r="T39" s="13"/>
      <c r="U39" s="201"/>
      <c r="V39" s="131"/>
      <c r="W39" s="126"/>
      <c r="X39" s="13"/>
    </row>
    <row r="40" spans="2:24" s="11" customFormat="1" ht="15">
      <c r="B40" s="18"/>
      <c r="C40" s="102"/>
      <c r="D40" s="37" t="s">
        <v>115</v>
      </c>
      <c r="E40" s="37"/>
      <c r="F40" s="141" t="str">
        <f t="shared" ref="F40:H43" si="3">IF($I40&lt;&gt;"","X","")</f>
        <v/>
      </c>
      <c r="G40" s="141" t="str">
        <f t="shared" si="3"/>
        <v/>
      </c>
      <c r="H40" s="141" t="str">
        <f t="shared" si="3"/>
        <v/>
      </c>
      <c r="I40" s="136"/>
      <c r="J40" s="125"/>
      <c r="L40" s="144"/>
      <c r="M40" s="131"/>
      <c r="N40" s="126"/>
      <c r="Q40" s="201"/>
      <c r="R40" s="131"/>
      <c r="S40" s="126"/>
      <c r="T40" s="13"/>
      <c r="U40" s="201"/>
      <c r="V40" s="131"/>
      <c r="W40" s="126"/>
      <c r="X40" s="13"/>
    </row>
    <row r="41" spans="2:24" s="11" customFormat="1" ht="15.75" thickBot="1">
      <c r="B41" s="25"/>
      <c r="C41" s="100"/>
      <c r="D41" s="42" t="s">
        <v>116</v>
      </c>
      <c r="E41" s="42"/>
      <c r="F41" s="142" t="str">
        <f t="shared" si="3"/>
        <v/>
      </c>
      <c r="G41" s="142" t="str">
        <f t="shared" si="3"/>
        <v/>
      </c>
      <c r="H41" s="142" t="str">
        <f t="shared" si="3"/>
        <v/>
      </c>
      <c r="I41" s="133"/>
      <c r="J41" s="129"/>
      <c r="L41" s="144"/>
      <c r="M41" s="131"/>
      <c r="N41" s="126"/>
      <c r="Q41" s="201"/>
      <c r="R41" s="131"/>
      <c r="S41" s="126"/>
      <c r="T41" s="13"/>
      <c r="U41" s="201"/>
      <c r="V41" s="131"/>
      <c r="W41" s="126"/>
      <c r="X41" s="13"/>
    </row>
    <row r="42" spans="2:24" s="11" customFormat="1" ht="15">
      <c r="B42" s="25"/>
      <c r="C42" s="100"/>
      <c r="D42" s="37" t="s">
        <v>117</v>
      </c>
      <c r="E42" s="37"/>
      <c r="F42" s="141" t="str">
        <f t="shared" si="3"/>
        <v/>
      </c>
      <c r="G42" s="141" t="str">
        <f t="shared" si="3"/>
        <v/>
      </c>
      <c r="H42" s="141" t="str">
        <f t="shared" si="3"/>
        <v/>
      </c>
      <c r="I42" s="136"/>
      <c r="J42" s="125"/>
      <c r="L42" s="144"/>
      <c r="M42" s="131"/>
      <c r="N42" s="126"/>
      <c r="Q42" s="201"/>
      <c r="R42" s="131"/>
      <c r="S42" s="126"/>
      <c r="T42" s="13"/>
      <c r="U42" s="201"/>
      <c r="V42" s="131"/>
      <c r="W42" s="126"/>
      <c r="X42" s="13"/>
    </row>
    <row r="43" spans="2:24" s="11" customFormat="1" ht="15">
      <c r="B43" s="25"/>
      <c r="C43" s="100"/>
      <c r="D43" s="40" t="s">
        <v>118</v>
      </c>
      <c r="E43" s="40"/>
      <c r="F43" s="139" t="str">
        <f t="shared" si="3"/>
        <v/>
      </c>
      <c r="G43" s="139" t="str">
        <f t="shared" si="3"/>
        <v/>
      </c>
      <c r="H43" s="139" t="str">
        <f t="shared" si="3"/>
        <v/>
      </c>
      <c r="I43" s="135"/>
      <c r="J43" s="130"/>
      <c r="L43" s="144"/>
      <c r="M43" s="131"/>
      <c r="N43" s="126"/>
      <c r="Q43" s="201"/>
      <c r="R43" s="131"/>
      <c r="S43" s="126"/>
      <c r="T43" s="13"/>
      <c r="U43" s="201"/>
      <c r="V43" s="131"/>
      <c r="W43" s="126"/>
      <c r="X43" s="13"/>
    </row>
    <row r="44" spans="2:24" s="11" customFormat="1" ht="15">
      <c r="F44" s="36"/>
      <c r="G44" s="36"/>
      <c r="H44" s="36"/>
      <c r="I44" s="12"/>
      <c r="J44" s="12"/>
      <c r="L44" s="144"/>
      <c r="M44" s="131"/>
      <c r="N44" s="126"/>
      <c r="Q44" s="201"/>
      <c r="R44" s="131"/>
      <c r="S44" s="126"/>
      <c r="T44" s="13"/>
      <c r="U44" s="201"/>
      <c r="V44" s="131"/>
      <c r="W44" s="126"/>
      <c r="X44" s="13"/>
    </row>
    <row r="45" spans="2:24" s="11" customFormat="1" ht="15">
      <c r="F45" s="36"/>
      <c r="G45" s="36"/>
      <c r="H45" s="36"/>
      <c r="I45" s="12"/>
      <c r="J45" s="12"/>
      <c r="L45" s="144"/>
      <c r="M45" s="131"/>
      <c r="N45" s="126"/>
      <c r="Q45" s="201"/>
      <c r="R45" s="131"/>
      <c r="S45" s="126"/>
      <c r="T45" s="13"/>
      <c r="U45" s="201"/>
      <c r="V45" s="131"/>
      <c r="W45" s="126"/>
      <c r="X45" s="13"/>
    </row>
    <row r="46" spans="2:24" s="11" customFormat="1" ht="15">
      <c r="B46" s="18"/>
      <c r="C46" s="102"/>
      <c r="D46" s="37" t="s">
        <v>120</v>
      </c>
      <c r="E46" s="37"/>
      <c r="F46" s="141" t="str">
        <f t="shared" ref="F46:H51" si="4">IF($I46&lt;&gt;"","X","")</f>
        <v/>
      </c>
      <c r="G46" s="141" t="str">
        <f t="shared" si="4"/>
        <v/>
      </c>
      <c r="H46" s="141" t="str">
        <f t="shared" si="4"/>
        <v/>
      </c>
      <c r="I46" s="136"/>
      <c r="J46" s="125"/>
      <c r="L46" s="144"/>
      <c r="M46" s="131"/>
      <c r="N46" s="126"/>
      <c r="Q46" s="201"/>
      <c r="R46" s="131"/>
      <c r="S46" s="126"/>
      <c r="T46" s="13"/>
      <c r="U46" s="201"/>
      <c r="V46" s="131"/>
      <c r="W46" s="126"/>
      <c r="X46" s="13"/>
    </row>
    <row r="47" spans="2:24" s="11" customFormat="1" ht="15">
      <c r="B47" s="25"/>
      <c r="C47" s="100"/>
      <c r="D47" s="38" t="s">
        <v>121</v>
      </c>
      <c r="E47" s="28"/>
      <c r="F47" s="138" t="str">
        <f t="shared" si="4"/>
        <v/>
      </c>
      <c r="G47" s="138" t="str">
        <f t="shared" si="4"/>
        <v/>
      </c>
      <c r="H47" s="138" t="str">
        <f t="shared" si="4"/>
        <v/>
      </c>
      <c r="I47" s="131"/>
      <c r="J47" s="126"/>
      <c r="L47" s="144"/>
      <c r="M47" s="131"/>
      <c r="N47" s="126"/>
      <c r="Q47" s="201"/>
      <c r="R47" s="131"/>
      <c r="S47" s="126"/>
      <c r="T47" s="13"/>
      <c r="U47" s="201"/>
      <c r="V47" s="131"/>
      <c r="W47" s="126"/>
      <c r="X47" s="13"/>
    </row>
    <row r="48" spans="2:24" s="11" customFormat="1" ht="15.75" thickBot="1">
      <c r="B48" s="56"/>
      <c r="C48" s="103"/>
      <c r="D48" s="42" t="s">
        <v>122</v>
      </c>
      <c r="E48" s="42"/>
      <c r="F48" s="142" t="str">
        <f t="shared" si="4"/>
        <v/>
      </c>
      <c r="G48" s="142" t="str">
        <f t="shared" si="4"/>
        <v/>
      </c>
      <c r="H48" s="142" t="str">
        <f t="shared" si="4"/>
        <v/>
      </c>
      <c r="I48" s="133"/>
      <c r="J48" s="129"/>
      <c r="L48" s="144"/>
      <c r="M48" s="131"/>
      <c r="N48" s="126"/>
      <c r="Q48" s="201"/>
      <c r="R48" s="131"/>
      <c r="S48" s="126"/>
      <c r="T48" s="13"/>
      <c r="U48" s="201"/>
      <c r="V48" s="131"/>
      <c r="W48" s="126"/>
      <c r="X48" s="13"/>
    </row>
    <row r="49" spans="2:24" s="11" customFormat="1" ht="15">
      <c r="B49" s="18"/>
      <c r="C49" s="102"/>
      <c r="D49" s="37" t="s">
        <v>123</v>
      </c>
      <c r="E49" s="41"/>
      <c r="F49" s="141" t="str">
        <f t="shared" si="4"/>
        <v/>
      </c>
      <c r="G49" s="141" t="str">
        <f t="shared" si="4"/>
        <v/>
      </c>
      <c r="H49" s="141" t="str">
        <f t="shared" si="4"/>
        <v/>
      </c>
      <c r="I49" s="136"/>
      <c r="J49" s="125"/>
      <c r="L49" s="144"/>
      <c r="M49" s="131"/>
      <c r="N49" s="126"/>
      <c r="Q49" s="201"/>
      <c r="R49" s="131"/>
      <c r="S49" s="126"/>
      <c r="T49" s="13"/>
      <c r="U49" s="201"/>
      <c r="V49" s="131"/>
      <c r="W49" s="126"/>
      <c r="X49" s="13"/>
    </row>
    <row r="50" spans="2:24" s="11" customFormat="1" ht="15">
      <c r="B50" s="25"/>
      <c r="C50" s="100"/>
      <c r="D50" s="38" t="s">
        <v>124</v>
      </c>
      <c r="E50" s="28"/>
      <c r="F50" s="138" t="str">
        <f t="shared" si="4"/>
        <v/>
      </c>
      <c r="G50" s="138" t="str">
        <f t="shared" si="4"/>
        <v/>
      </c>
      <c r="H50" s="138" t="str">
        <f t="shared" si="4"/>
        <v/>
      </c>
      <c r="I50" s="131"/>
      <c r="J50" s="126"/>
      <c r="L50" s="144"/>
      <c r="M50" s="131"/>
      <c r="N50" s="126"/>
      <c r="Q50" s="201"/>
      <c r="R50" s="131"/>
      <c r="S50" s="126"/>
      <c r="T50" s="13"/>
      <c r="U50" s="201"/>
      <c r="V50" s="131"/>
      <c r="W50" s="126"/>
      <c r="X50" s="13"/>
    </row>
    <row r="51" spans="2:24" s="11" customFormat="1" ht="15">
      <c r="B51" s="25"/>
      <c r="C51" s="100"/>
      <c r="D51" s="38" t="s">
        <v>125</v>
      </c>
      <c r="E51" s="28"/>
      <c r="F51" s="138" t="str">
        <f t="shared" si="4"/>
        <v/>
      </c>
      <c r="G51" s="138" t="str">
        <f t="shared" si="4"/>
        <v/>
      </c>
      <c r="H51" s="138" t="str">
        <f t="shared" si="4"/>
        <v/>
      </c>
      <c r="I51" s="131"/>
      <c r="J51" s="126"/>
      <c r="L51" s="144"/>
      <c r="M51" s="131"/>
      <c r="N51" s="126"/>
      <c r="Q51" s="201"/>
      <c r="R51" s="131"/>
      <c r="S51" s="126"/>
      <c r="T51" s="13"/>
      <c r="U51" s="201"/>
      <c r="V51" s="131"/>
      <c r="W51" s="126"/>
      <c r="X51" s="13"/>
    </row>
    <row r="52" spans="2:24" s="11" customFormat="1" ht="15">
      <c r="F52" s="36"/>
      <c r="G52" s="36"/>
      <c r="H52" s="36"/>
      <c r="I52" s="12"/>
      <c r="J52" s="12"/>
      <c r="L52" s="144"/>
      <c r="M52" s="131"/>
      <c r="N52" s="126"/>
      <c r="Q52" s="201"/>
      <c r="R52" s="131"/>
      <c r="S52" s="126"/>
      <c r="T52" s="13"/>
      <c r="U52" s="201"/>
      <c r="V52" s="131"/>
      <c r="W52" s="126"/>
      <c r="X52" s="13"/>
    </row>
    <row r="53" spans="2:24" s="11" customFormat="1" ht="15">
      <c r="F53" s="36"/>
      <c r="G53" s="36"/>
      <c r="H53" s="36"/>
      <c r="I53" s="12"/>
      <c r="J53" s="12"/>
      <c r="L53" s="144"/>
      <c r="M53" s="131"/>
      <c r="N53" s="126"/>
      <c r="Q53" s="201"/>
      <c r="R53" s="131"/>
      <c r="S53" s="126"/>
      <c r="T53" s="13"/>
      <c r="U53" s="201"/>
      <c r="V53" s="131"/>
      <c r="W53" s="126"/>
      <c r="X53" s="13"/>
    </row>
    <row r="54" spans="2:24" s="11" customFormat="1" ht="15">
      <c r="B54" s="18"/>
      <c r="C54" s="102"/>
      <c r="D54" s="38" t="s">
        <v>127</v>
      </c>
      <c r="E54" s="28"/>
      <c r="F54" s="138" t="str">
        <f>IF($I54&lt;&gt;"","X","")</f>
        <v/>
      </c>
      <c r="G54" s="138" t="str">
        <f t="shared" ref="F54:H57" si="5">IF($I54&lt;&gt;"","X","")</f>
        <v/>
      </c>
      <c r="H54" s="138" t="str">
        <f t="shared" si="5"/>
        <v/>
      </c>
      <c r="I54" s="131"/>
      <c r="J54" s="126"/>
      <c r="L54" s="144"/>
      <c r="M54" s="131"/>
      <c r="N54" s="126"/>
      <c r="Q54" s="201"/>
      <c r="R54" s="131"/>
      <c r="S54" s="126"/>
      <c r="T54" s="13"/>
      <c r="U54" s="201"/>
      <c r="V54" s="131"/>
      <c r="W54" s="126"/>
      <c r="X54" s="13"/>
    </row>
    <row r="55" spans="2:24" s="11" customFormat="1" ht="15">
      <c r="B55" s="25"/>
      <c r="C55" s="100"/>
      <c r="D55" s="172" t="str">
        <f>IFERROR(IF('Troop-Daisies'!A50&lt;&gt;"",'Troop-Daisies'!A50,""),"")</f>
        <v/>
      </c>
      <c r="E55" s="173"/>
      <c r="F55" s="138" t="str">
        <f t="shared" si="5"/>
        <v/>
      </c>
      <c r="G55" s="138" t="str">
        <f t="shared" si="5"/>
        <v/>
      </c>
      <c r="H55" s="138" t="str">
        <f t="shared" si="5"/>
        <v/>
      </c>
      <c r="I55" s="131"/>
      <c r="J55" s="126"/>
      <c r="L55" s="144"/>
      <c r="M55" s="131"/>
      <c r="N55" s="126"/>
      <c r="Q55" s="201"/>
      <c r="R55" s="131"/>
      <c r="S55" s="126"/>
      <c r="T55" s="13"/>
      <c r="U55" s="201"/>
      <c r="V55" s="131"/>
      <c r="W55" s="126"/>
      <c r="X55" s="13"/>
    </row>
    <row r="56" spans="2:24" s="11" customFormat="1" ht="15">
      <c r="B56" s="25"/>
      <c r="C56" s="100"/>
      <c r="D56" s="172" t="str">
        <f>IFERROR(IF('Troop-Daisies'!A51&lt;&gt;"",'Troop-Daisies'!A51,""),"")</f>
        <v/>
      </c>
      <c r="E56" s="173"/>
      <c r="F56" s="138" t="str">
        <f t="shared" si="5"/>
        <v/>
      </c>
      <c r="G56" s="138" t="str">
        <f t="shared" si="5"/>
        <v/>
      </c>
      <c r="H56" s="138" t="str">
        <f t="shared" si="5"/>
        <v/>
      </c>
      <c r="I56" s="131"/>
      <c r="J56" s="126"/>
      <c r="L56" s="144"/>
      <c r="M56" s="131"/>
      <c r="N56" s="126"/>
      <c r="Q56" s="201"/>
      <c r="R56" s="131"/>
      <c r="S56" s="126"/>
      <c r="T56" s="13"/>
      <c r="U56" s="201"/>
      <c r="V56" s="131"/>
      <c r="W56" s="126"/>
      <c r="X56" s="13"/>
    </row>
    <row r="57" spans="2:24" s="11" customFormat="1" ht="15">
      <c r="B57" s="25"/>
      <c r="C57" s="100"/>
      <c r="D57" s="172" t="str">
        <f>IFERROR(IF('Troop-Daisies'!A52&lt;&gt;"",'Troop-Daisies'!A52,""),"")</f>
        <v/>
      </c>
      <c r="E57" s="173"/>
      <c r="F57" s="138" t="str">
        <f t="shared" si="5"/>
        <v/>
      </c>
      <c r="G57" s="138" t="str">
        <f t="shared" si="5"/>
        <v/>
      </c>
      <c r="H57" s="138" t="str">
        <f t="shared" si="5"/>
        <v/>
      </c>
      <c r="I57" s="131"/>
      <c r="J57" s="126"/>
      <c r="L57" s="144"/>
      <c r="M57" s="131"/>
      <c r="N57" s="126"/>
      <c r="Q57" s="201"/>
      <c r="R57" s="131"/>
      <c r="S57" s="126"/>
      <c r="T57" s="13"/>
      <c r="U57" s="201"/>
      <c r="V57" s="131"/>
      <c r="W57" s="126"/>
      <c r="X57" s="13"/>
    </row>
    <row r="58" spans="2:24" s="11" customFormat="1" ht="15">
      <c r="B58" s="4"/>
      <c r="C58" s="4"/>
      <c r="D58" s="4"/>
      <c r="E58" s="4"/>
      <c r="F58" s="5"/>
      <c r="G58" s="5"/>
      <c r="H58" s="5"/>
      <c r="I58" s="7"/>
      <c r="J58" s="7"/>
      <c r="L58" s="144"/>
      <c r="M58" s="131"/>
      <c r="N58" s="126"/>
      <c r="Q58" s="201"/>
      <c r="R58" s="131"/>
      <c r="S58" s="126"/>
      <c r="T58" s="13"/>
      <c r="U58" s="201"/>
      <c r="V58" s="131"/>
      <c r="W58" s="126"/>
      <c r="X58" s="13"/>
    </row>
    <row r="59" spans="2:24" s="11" customFormat="1" ht="15">
      <c r="B59" s="4"/>
      <c r="C59" s="4"/>
      <c r="D59" s="4"/>
      <c r="E59" s="4"/>
      <c r="F59" s="5"/>
      <c r="G59" s="5"/>
      <c r="H59" s="5"/>
      <c r="I59" s="7"/>
      <c r="J59" s="7"/>
      <c r="L59" s="144"/>
      <c r="M59" s="131"/>
      <c r="N59" s="126"/>
      <c r="Q59" s="201"/>
      <c r="R59" s="131"/>
      <c r="S59" s="126"/>
      <c r="T59" s="13"/>
      <c r="U59" s="201"/>
      <c r="V59" s="131"/>
      <c r="W59" s="126"/>
      <c r="X59" s="13"/>
    </row>
    <row r="60" spans="2:24" s="11" customFormat="1" ht="15">
      <c r="B60" s="4"/>
      <c r="C60" s="4"/>
      <c r="D60" s="4"/>
      <c r="E60" s="4"/>
      <c r="F60" s="5"/>
      <c r="G60" s="5"/>
      <c r="H60" s="5"/>
      <c r="I60" s="7"/>
      <c r="J60" s="7"/>
      <c r="L60" s="144"/>
      <c r="M60" s="131"/>
      <c r="N60" s="126"/>
      <c r="Q60" s="201"/>
      <c r="R60" s="131"/>
      <c r="S60" s="126"/>
      <c r="T60" s="13"/>
      <c r="U60" s="201"/>
      <c r="V60" s="131"/>
      <c r="W60" s="126"/>
      <c r="X60" s="13"/>
    </row>
    <row r="61" spans="2:24" s="11" customFormat="1" ht="15">
      <c r="B61" s="4"/>
      <c r="C61" s="4"/>
      <c r="D61" s="4"/>
      <c r="E61" s="4"/>
      <c r="F61" s="5"/>
      <c r="G61" s="5"/>
      <c r="H61" s="5"/>
      <c r="I61" s="7"/>
      <c r="J61" s="7"/>
      <c r="L61" s="144"/>
      <c r="M61" s="131"/>
      <c r="N61" s="126"/>
      <c r="Q61" s="201"/>
      <c r="R61" s="131"/>
      <c r="S61" s="126"/>
      <c r="T61" s="13"/>
      <c r="U61" s="201"/>
      <c r="V61" s="131"/>
      <c r="W61" s="126"/>
      <c r="X61" s="13"/>
    </row>
    <row r="62" spans="2:24" s="11" customFormat="1" ht="15">
      <c r="B62" s="1"/>
      <c r="C62" s="1"/>
      <c r="D62" s="1"/>
      <c r="E62" s="1"/>
      <c r="F62" s="3"/>
      <c r="G62" s="3"/>
      <c r="H62" s="3"/>
      <c r="I62" s="6"/>
      <c r="J62" s="6"/>
      <c r="L62" s="144"/>
      <c r="M62" s="131"/>
      <c r="N62" s="126"/>
      <c r="Q62" s="201"/>
      <c r="R62" s="131"/>
      <c r="S62" s="126"/>
      <c r="T62" s="13"/>
      <c r="U62" s="201"/>
      <c r="V62" s="131"/>
      <c r="W62" s="126"/>
      <c r="X62" s="13"/>
    </row>
    <row r="63" spans="2:24" s="11" customFormat="1" ht="15">
      <c r="B63" s="1"/>
      <c r="C63" s="1"/>
      <c r="D63" s="1"/>
      <c r="E63" s="1"/>
      <c r="F63" s="3"/>
      <c r="G63" s="3"/>
      <c r="H63" s="3"/>
      <c r="I63" s="6"/>
      <c r="J63" s="6"/>
      <c r="L63" s="144"/>
      <c r="M63" s="131"/>
      <c r="N63" s="126"/>
      <c r="Q63" s="201"/>
      <c r="R63" s="131"/>
      <c r="S63" s="126"/>
      <c r="T63" s="13"/>
      <c r="U63" s="201"/>
      <c r="V63" s="131"/>
      <c r="W63" s="126"/>
      <c r="X63" s="13"/>
    </row>
    <row r="64" spans="2:24" s="11" customFormat="1" ht="15">
      <c r="B64" s="1"/>
      <c r="C64" s="1"/>
      <c r="D64" s="1"/>
      <c r="E64" s="1"/>
      <c r="F64" s="3"/>
      <c r="G64" s="3"/>
      <c r="H64" s="3"/>
      <c r="I64" s="6"/>
      <c r="J64" s="6"/>
      <c r="L64" s="144"/>
      <c r="M64" s="131"/>
      <c r="N64" s="126"/>
      <c r="Q64" s="201"/>
      <c r="R64" s="131"/>
      <c r="S64" s="126"/>
      <c r="T64" s="13"/>
      <c r="U64" s="201"/>
      <c r="V64" s="131"/>
      <c r="W64" s="126"/>
      <c r="X64" s="13"/>
    </row>
    <row r="65" spans="2:24" s="11" customFormat="1" ht="15">
      <c r="B65" s="1"/>
      <c r="C65" s="1"/>
      <c r="D65" s="1"/>
      <c r="E65" s="1"/>
      <c r="F65" s="3"/>
      <c r="G65" s="3"/>
      <c r="H65" s="3"/>
      <c r="I65" s="6"/>
      <c r="J65" s="6"/>
      <c r="L65" s="144"/>
      <c r="M65" s="131"/>
      <c r="N65" s="126"/>
      <c r="Q65" s="201"/>
      <c r="R65" s="131"/>
      <c r="S65" s="126"/>
      <c r="T65" s="13"/>
      <c r="U65" s="201"/>
      <c r="V65" s="131"/>
      <c r="W65" s="126"/>
      <c r="X65" s="13"/>
    </row>
    <row r="66" spans="2:24" s="11" customFormat="1" ht="15">
      <c r="B66" s="1"/>
      <c r="C66" s="1"/>
      <c r="D66" s="1"/>
      <c r="E66" s="1"/>
      <c r="F66" s="3"/>
      <c r="G66" s="3"/>
      <c r="H66" s="3"/>
      <c r="I66" s="6"/>
      <c r="J66" s="6"/>
      <c r="L66" s="144"/>
      <c r="M66" s="131"/>
      <c r="N66" s="126"/>
      <c r="Q66" s="201"/>
      <c r="R66" s="131"/>
      <c r="S66" s="126"/>
      <c r="T66" s="13"/>
      <c r="U66" s="201"/>
      <c r="V66" s="131"/>
      <c r="W66" s="126"/>
      <c r="X66" s="13"/>
    </row>
    <row r="67" spans="2:24" s="11" customFormat="1" ht="15">
      <c r="B67" s="1"/>
      <c r="C67" s="1"/>
      <c r="D67" s="1"/>
      <c r="E67" s="1"/>
      <c r="F67" s="3"/>
      <c r="G67" s="3"/>
      <c r="H67" s="3"/>
      <c r="I67" s="6"/>
      <c r="J67" s="6"/>
      <c r="L67" s="146"/>
      <c r="M67" s="135"/>
      <c r="N67" s="130"/>
      <c r="Q67" s="202"/>
      <c r="R67" s="135"/>
      <c r="S67" s="130"/>
      <c r="T67" s="13"/>
      <c r="U67" s="202"/>
      <c r="V67" s="135"/>
      <c r="W67" s="130"/>
      <c r="X67" s="13"/>
    </row>
    <row r="68" spans="2:24" s="11" customFormat="1" ht="15">
      <c r="B68" s="1"/>
      <c r="C68" s="1"/>
      <c r="D68" s="1"/>
      <c r="E68" s="1"/>
      <c r="F68" s="3"/>
      <c r="G68" s="3"/>
      <c r="H68" s="3"/>
      <c r="I68" s="6"/>
      <c r="J68" s="6"/>
      <c r="M68" s="12"/>
      <c r="N68" s="12"/>
      <c r="Q68" s="199"/>
      <c r="R68" s="12"/>
      <c r="S68" s="12"/>
      <c r="T68" s="13"/>
      <c r="U68" s="199"/>
      <c r="V68" s="12"/>
      <c r="W68" s="12"/>
      <c r="X68" s="13"/>
    </row>
    <row r="69" spans="2:24" s="11" customFormat="1" ht="15">
      <c r="B69" s="1"/>
      <c r="C69" s="1"/>
      <c r="D69" s="1"/>
      <c r="E69" s="1"/>
      <c r="F69" s="3"/>
      <c r="G69" s="3"/>
      <c r="H69" s="3"/>
      <c r="I69" s="6"/>
      <c r="J69" s="6"/>
      <c r="M69" s="12"/>
      <c r="N69" s="12"/>
      <c r="Q69" s="199"/>
      <c r="R69" s="12"/>
      <c r="S69" s="12"/>
      <c r="T69" s="13"/>
      <c r="U69" s="199"/>
      <c r="V69" s="12"/>
      <c r="W69" s="12"/>
      <c r="X69" s="13"/>
    </row>
    <row r="70" spans="2:24" s="11" customFormat="1" ht="15">
      <c r="B70" s="1"/>
      <c r="C70" s="1"/>
      <c r="D70" s="1"/>
      <c r="E70" s="1"/>
      <c r="F70" s="3"/>
      <c r="G70" s="3"/>
      <c r="H70" s="3"/>
      <c r="I70" s="6"/>
      <c r="J70" s="6"/>
      <c r="L70" s="1"/>
      <c r="M70" s="6"/>
      <c r="N70" s="6"/>
      <c r="Q70" s="203"/>
      <c r="R70" s="6"/>
      <c r="S70" s="6"/>
      <c r="T70" s="2"/>
      <c r="U70" s="203"/>
      <c r="V70" s="6"/>
      <c r="W70" s="6"/>
      <c r="X70" s="2"/>
    </row>
    <row r="71" spans="2:24" s="13" customFormat="1" ht="15">
      <c r="B71" s="1"/>
      <c r="C71" s="1"/>
      <c r="D71" s="1"/>
      <c r="E71" s="1"/>
      <c r="F71" s="3"/>
      <c r="G71" s="3"/>
      <c r="H71" s="3"/>
      <c r="I71" s="6"/>
      <c r="J71" s="6"/>
      <c r="K71" s="11"/>
      <c r="L71" s="1"/>
      <c r="M71" s="6"/>
      <c r="N71" s="6"/>
      <c r="O71" s="11"/>
      <c r="P71" s="11"/>
      <c r="Q71" s="203"/>
      <c r="R71" s="6"/>
      <c r="S71" s="6"/>
      <c r="T71" s="2"/>
      <c r="U71" s="203"/>
      <c r="V71" s="6"/>
      <c r="W71" s="6"/>
      <c r="X71" s="2"/>
    </row>
    <row r="72" spans="2:24" s="13" customFormat="1" ht="15">
      <c r="B72" s="1"/>
      <c r="C72" s="1"/>
      <c r="D72" s="1"/>
      <c r="E72" s="1"/>
      <c r="F72" s="3"/>
      <c r="G72" s="3"/>
      <c r="H72" s="3"/>
      <c r="I72" s="6"/>
      <c r="J72" s="6"/>
      <c r="K72" s="11"/>
      <c r="L72" s="1"/>
      <c r="M72" s="6"/>
      <c r="N72" s="6"/>
      <c r="O72" s="11"/>
      <c r="P72" s="11"/>
      <c r="Q72" s="203"/>
      <c r="R72" s="6"/>
      <c r="S72" s="6"/>
      <c r="T72" s="2"/>
      <c r="U72" s="203"/>
      <c r="V72" s="6"/>
      <c r="W72" s="6"/>
      <c r="X72" s="2"/>
    </row>
    <row r="73" spans="2:24" s="13" customFormat="1" ht="15">
      <c r="B73" s="1"/>
      <c r="C73" s="1"/>
      <c r="D73" s="1"/>
      <c r="E73" s="1"/>
      <c r="F73" s="3"/>
      <c r="G73" s="3"/>
      <c r="H73" s="3"/>
      <c r="I73" s="6"/>
      <c r="J73" s="6"/>
      <c r="K73" s="11"/>
      <c r="L73" s="1"/>
      <c r="M73" s="6"/>
      <c r="N73" s="6"/>
      <c r="O73" s="11"/>
      <c r="P73" s="11"/>
      <c r="Q73" s="203"/>
      <c r="R73" s="6"/>
      <c r="S73" s="6"/>
      <c r="T73" s="2"/>
      <c r="U73" s="203"/>
      <c r="V73" s="6"/>
      <c r="W73" s="6"/>
      <c r="X73" s="2"/>
    </row>
    <row r="74" spans="2:24" s="13" customFormat="1" ht="15">
      <c r="B74" s="1"/>
      <c r="C74" s="1"/>
      <c r="D74" s="1"/>
      <c r="E74" s="1"/>
      <c r="F74" s="3"/>
      <c r="G74" s="3"/>
      <c r="H74" s="3"/>
      <c r="I74" s="6"/>
      <c r="J74" s="6"/>
      <c r="K74" s="11"/>
      <c r="L74" s="1"/>
      <c r="M74" s="6"/>
      <c r="N74" s="6"/>
      <c r="O74" s="11"/>
      <c r="P74" s="11"/>
      <c r="Q74" s="203"/>
      <c r="R74" s="6"/>
      <c r="S74" s="6"/>
      <c r="T74" s="2"/>
      <c r="U74" s="203"/>
      <c r="V74" s="6"/>
      <c r="W74" s="6"/>
      <c r="X74" s="2"/>
    </row>
    <row r="75" spans="2:24" s="13" customFormat="1" ht="15">
      <c r="B75" s="1"/>
      <c r="C75" s="1"/>
      <c r="D75" s="1"/>
      <c r="E75" s="1"/>
      <c r="F75" s="3"/>
      <c r="G75" s="3"/>
      <c r="H75" s="3"/>
      <c r="I75" s="6"/>
      <c r="J75" s="6"/>
      <c r="K75" s="11"/>
      <c r="L75" s="1"/>
      <c r="M75" s="6"/>
      <c r="N75" s="6"/>
      <c r="O75" s="11"/>
      <c r="P75" s="11"/>
      <c r="Q75" s="203"/>
      <c r="R75" s="6"/>
      <c r="S75" s="6"/>
      <c r="T75" s="2"/>
      <c r="U75" s="203"/>
      <c r="V75" s="6"/>
      <c r="W75" s="6"/>
      <c r="X75" s="2"/>
    </row>
    <row r="76" spans="2:24" s="13" customFormat="1" ht="15">
      <c r="B76" s="1"/>
      <c r="C76" s="1"/>
      <c r="D76" s="1"/>
      <c r="E76" s="1"/>
      <c r="F76" s="3"/>
      <c r="G76" s="3"/>
      <c r="H76" s="3"/>
      <c r="I76" s="6"/>
      <c r="J76" s="6"/>
      <c r="K76" s="11"/>
      <c r="L76" s="1"/>
      <c r="M76" s="6"/>
      <c r="N76" s="6"/>
      <c r="O76" s="11"/>
      <c r="P76" s="11"/>
      <c r="Q76" s="203"/>
      <c r="R76" s="6"/>
      <c r="S76" s="6"/>
      <c r="T76" s="2"/>
      <c r="U76" s="203"/>
      <c r="V76" s="6"/>
      <c r="W76" s="6"/>
      <c r="X76" s="2"/>
    </row>
    <row r="77" spans="2:24" s="13" customFormat="1" ht="15">
      <c r="B77" s="1"/>
      <c r="C77" s="1"/>
      <c r="D77" s="1"/>
      <c r="E77" s="1"/>
      <c r="F77" s="3"/>
      <c r="G77" s="3"/>
      <c r="H77" s="3"/>
      <c r="I77" s="6"/>
      <c r="J77" s="6"/>
      <c r="K77" s="11"/>
      <c r="L77" s="1"/>
      <c r="M77" s="6"/>
      <c r="N77" s="6"/>
      <c r="O77" s="1"/>
      <c r="P77" s="1"/>
      <c r="Q77" s="203"/>
      <c r="R77" s="6"/>
      <c r="S77" s="6"/>
      <c r="T77" s="2"/>
      <c r="U77" s="203"/>
      <c r="V77" s="6"/>
      <c r="W77" s="6"/>
      <c r="X77" s="2"/>
    </row>
    <row r="78" spans="2:24" s="13" customFormat="1" ht="15">
      <c r="B78" s="1"/>
      <c r="C78" s="1"/>
      <c r="D78" s="1"/>
      <c r="E78" s="1"/>
      <c r="F78" s="3"/>
      <c r="G78" s="3"/>
      <c r="H78" s="3"/>
      <c r="I78" s="6"/>
      <c r="J78" s="6"/>
      <c r="K78" s="11"/>
      <c r="L78" s="1"/>
      <c r="M78" s="6"/>
      <c r="N78" s="6"/>
      <c r="O78" s="1"/>
      <c r="P78" s="1"/>
      <c r="Q78" s="203"/>
      <c r="R78" s="6"/>
      <c r="S78" s="6"/>
      <c r="T78" s="2"/>
      <c r="U78" s="203"/>
      <c r="V78" s="6"/>
      <c r="W78" s="6"/>
      <c r="X78" s="2"/>
    </row>
    <row r="79" spans="2:24" s="13" customFormat="1" ht="15">
      <c r="B79" s="1"/>
      <c r="C79" s="1"/>
      <c r="D79" s="1"/>
      <c r="E79" s="1"/>
      <c r="F79" s="3"/>
      <c r="G79" s="3"/>
      <c r="H79" s="3"/>
      <c r="I79" s="6"/>
      <c r="J79" s="6"/>
      <c r="K79" s="11"/>
      <c r="L79" s="1"/>
      <c r="M79" s="6"/>
      <c r="N79" s="6"/>
      <c r="O79" s="1"/>
      <c r="P79" s="1"/>
      <c r="Q79" s="203"/>
      <c r="R79" s="6"/>
      <c r="S79" s="6"/>
      <c r="T79" s="2"/>
      <c r="U79" s="203"/>
      <c r="V79" s="6"/>
      <c r="W79" s="6"/>
      <c r="X79" s="2"/>
    </row>
    <row r="80" spans="2:24" s="13" customFormat="1" ht="15">
      <c r="B80" s="1"/>
      <c r="C80" s="1"/>
      <c r="D80" s="1"/>
      <c r="E80" s="1"/>
      <c r="F80" s="3"/>
      <c r="G80" s="3"/>
      <c r="H80" s="3"/>
      <c r="I80" s="6"/>
      <c r="J80" s="6"/>
      <c r="K80" s="11"/>
      <c r="L80" s="1"/>
      <c r="M80" s="6"/>
      <c r="N80" s="6"/>
      <c r="O80" s="1"/>
      <c r="P80" s="1"/>
      <c r="Q80" s="203"/>
      <c r="R80" s="6"/>
      <c r="S80" s="6"/>
      <c r="T80" s="2"/>
      <c r="U80" s="203"/>
      <c r="V80" s="6"/>
      <c r="W80" s="6"/>
      <c r="X80" s="2"/>
    </row>
    <row r="81" spans="2:24" s="13" customFormat="1" ht="15">
      <c r="B81" s="1"/>
      <c r="C81" s="1"/>
      <c r="D81" s="1"/>
      <c r="E81" s="1"/>
      <c r="F81" s="3"/>
      <c r="G81" s="3"/>
      <c r="H81" s="3"/>
      <c r="I81" s="6"/>
      <c r="J81" s="6"/>
      <c r="K81" s="11"/>
      <c r="L81" s="1"/>
      <c r="M81" s="6"/>
      <c r="N81" s="6"/>
      <c r="O81" s="1"/>
      <c r="P81" s="1"/>
      <c r="Q81" s="203"/>
      <c r="R81" s="6"/>
      <c r="S81" s="6"/>
      <c r="T81" s="2"/>
      <c r="U81" s="203"/>
      <c r="V81" s="6"/>
      <c r="W81" s="6"/>
      <c r="X81" s="2"/>
    </row>
    <row r="82" spans="2:24" s="13" customFormat="1" ht="15">
      <c r="B82" s="1"/>
      <c r="C82" s="1"/>
      <c r="D82" s="1"/>
      <c r="E82" s="1"/>
      <c r="F82" s="3"/>
      <c r="G82" s="3"/>
      <c r="H82" s="3"/>
      <c r="I82" s="6"/>
      <c r="J82" s="6"/>
      <c r="K82" s="11"/>
      <c r="L82" s="1"/>
      <c r="M82" s="6"/>
      <c r="N82" s="6"/>
      <c r="O82" s="1"/>
      <c r="P82" s="1"/>
      <c r="Q82" s="203"/>
      <c r="R82" s="6"/>
      <c r="S82" s="6"/>
      <c r="T82" s="2"/>
      <c r="U82" s="203"/>
      <c r="V82" s="6"/>
      <c r="W82" s="6"/>
      <c r="X82" s="2"/>
    </row>
    <row r="83" spans="2:24" s="2" customFormat="1">
      <c r="B83" s="1"/>
      <c r="C83" s="1"/>
      <c r="D83" s="1"/>
      <c r="E83" s="1"/>
      <c r="F83" s="3"/>
      <c r="G83" s="3"/>
      <c r="H83" s="3"/>
      <c r="I83" s="6"/>
      <c r="J83" s="6"/>
      <c r="K83" s="1"/>
      <c r="L83" s="1"/>
      <c r="M83" s="6"/>
      <c r="N83" s="6"/>
      <c r="O83" s="1"/>
      <c r="P83" s="1"/>
      <c r="Q83" s="203"/>
      <c r="R83" s="6"/>
      <c r="S83" s="6"/>
      <c r="U83" s="203"/>
      <c r="V83" s="6"/>
      <c r="W83" s="6"/>
    </row>
    <row r="84" spans="2:24" s="2" customFormat="1">
      <c r="B84" s="1"/>
      <c r="C84" s="1"/>
      <c r="D84" s="1"/>
      <c r="E84" s="1"/>
      <c r="F84" s="3"/>
      <c r="G84" s="3"/>
      <c r="H84" s="3"/>
      <c r="I84" s="6"/>
      <c r="J84" s="6"/>
      <c r="K84" s="1"/>
      <c r="L84" s="1"/>
      <c r="M84" s="6"/>
      <c r="N84" s="6"/>
      <c r="O84" s="1"/>
      <c r="P84" s="1"/>
      <c r="Q84" s="203"/>
      <c r="R84" s="6"/>
      <c r="S84" s="6"/>
      <c r="U84" s="203"/>
      <c r="V84" s="6"/>
      <c r="W84" s="6"/>
    </row>
  </sheetData>
  <sheetProtection algorithmName="SHA-512" hashValue="enqzRqGY4/CmQf61r/6gu7zDSRgSNZHaRqXliPYHlgF+GHpsC11Uflir+yGkbiaHTxy4U30GOyQHvm/eF2Ghsg==" saltValue="9pw+1f7SPi8aO3OWgU9RGQ==" spinCount="100000" sheet="1" objects="1" scenarios="1" selectLockedCells="1"/>
  <conditionalFormatting sqref="F1:N1">
    <cfRule type="expression" dxfId="19" priority="2">
      <formula>$N$1&lt;&gt;""</formula>
    </cfRule>
  </conditionalFormatting>
  <conditionalFormatting sqref="L30:L67 Q4:Q67 U4:U67">
    <cfRule type="duplicateValues" dxfId="18" priority="1"/>
  </conditionalFormatting>
  <pageMargins left="0.5" right="0.3" top="0.3" bottom="0.3" header="0.3" footer="0.3"/>
  <pageSetup scale="75" fitToWidth="2" fitToHeight="0" orientation="portrait" r:id="rId1"/>
  <colBreaks count="1" manualBreakCount="1">
    <brk id="15" max="66"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B1:X84"/>
  <sheetViews>
    <sheetView zoomScaleNormal="100" zoomScaleSheetLayoutView="100" workbookViewId="0" xr3:uid="{78B4E459-6924-5F8B-B7BA-2DD04133E49E}">
      <selection activeCell="J4" sqref="J4"/>
    </sheetView>
  </sheetViews>
  <sheetFormatPr defaultRowHeight="12.75"/>
  <cols>
    <col min="1" max="1" width="0.85546875" style="1" customWidth="1"/>
    <col min="2" max="2" width="10.42578125" style="1" customWidth="1"/>
    <col min="3" max="3" width="16" style="1" customWidth="1"/>
    <col min="4" max="4" width="1.28515625" style="1" customWidth="1"/>
    <col min="5" max="5" width="30.85546875" style="1" customWidth="1"/>
    <col min="6" max="8" width="2.42578125" style="3" customWidth="1"/>
    <col min="9" max="10" width="8.42578125" style="6" customWidth="1"/>
    <col min="11" max="11" width="1.7109375" style="1" customWidth="1"/>
    <col min="12" max="12" width="27.7109375" style="1" customWidth="1"/>
    <col min="13" max="14" width="8.42578125" style="6" customWidth="1"/>
    <col min="15" max="16" width="0.85546875" style="1" customWidth="1"/>
    <col min="17" max="17" width="45.7109375" style="203" customWidth="1"/>
    <col min="18" max="19" width="8.42578125" style="6" customWidth="1"/>
    <col min="20" max="20" width="1.7109375" style="2" customWidth="1"/>
    <col min="21" max="21" width="45.7109375" style="203" customWidth="1"/>
    <col min="22" max="23" width="8.42578125" style="6" customWidth="1"/>
    <col min="24" max="24" width="0.85546875" style="2" customWidth="1"/>
    <col min="25" max="16384" width="9.140625" style="1"/>
  </cols>
  <sheetData>
    <row r="1" spans="2:24" s="123" customFormat="1" ht="29.25" customHeight="1" thickBot="1">
      <c r="D1" s="174"/>
      <c r="E1" s="175" t="e">
        <f ca="1">IF($N1="","Name:","")</f>
        <v>#VALUE!</v>
      </c>
      <c r="F1" s="176"/>
      <c r="G1" s="176"/>
      <c r="H1" s="176"/>
      <c r="I1" s="177"/>
      <c r="J1" s="177"/>
      <c r="K1" s="178"/>
      <c r="L1" s="179"/>
      <c r="M1" s="179"/>
      <c r="N1" s="147" t="e">
        <f ca="1">MID(CELL("filename",A1),FIND(IF(ISERROR(FIND("]",CELL("filename",A1))),"$","]"),CELL("filename",A1))+1,256)</f>
        <v>#VALUE!</v>
      </c>
      <c r="Q1" s="55" t="e">
        <f ca="1">IF(N1&lt;&gt;"",N1,"")</f>
        <v>#VALUE!</v>
      </c>
      <c r="R1" s="205"/>
      <c r="S1" s="205"/>
      <c r="T1" s="124"/>
      <c r="U1" s="204"/>
      <c r="V1" s="205"/>
      <c r="W1" s="206"/>
      <c r="X1" s="124"/>
    </row>
    <row r="2" spans="2:24" s="11" customFormat="1" ht="15">
      <c r="B2" s="8"/>
      <c r="C2" s="8"/>
      <c r="D2" s="8"/>
      <c r="E2" s="8"/>
      <c r="F2" s="9"/>
      <c r="G2" s="9"/>
      <c r="H2" s="9"/>
      <c r="I2" s="10"/>
      <c r="J2" s="10"/>
      <c r="M2" s="12"/>
      <c r="N2" s="195" t="e">
        <f ca="1">MID(CELL("filename",A1),FIND(IF(ISERROR(FIND("]",CELL("filename",A1))),"$","]"),CELL("filename",A1))+1,256)</f>
        <v>#VALUE!</v>
      </c>
      <c r="Q2" s="199"/>
      <c r="R2" s="12"/>
      <c r="S2" s="12"/>
      <c r="T2" s="13"/>
      <c r="U2" s="199"/>
      <c r="V2" s="12"/>
      <c r="W2" s="12"/>
      <c r="X2" s="13"/>
    </row>
    <row r="3" spans="2:24" s="11" customFormat="1" ht="15">
      <c r="B3" s="8"/>
      <c r="C3" s="8"/>
      <c r="D3" s="8"/>
      <c r="E3" s="8"/>
      <c r="F3" s="9"/>
      <c r="G3" s="9"/>
      <c r="H3" s="9"/>
      <c r="I3" s="10"/>
      <c r="J3" s="10"/>
      <c r="M3" s="12"/>
      <c r="N3" s="12"/>
      <c r="Q3" s="199"/>
      <c r="R3" s="12"/>
      <c r="S3" s="12"/>
      <c r="T3" s="13"/>
      <c r="U3" s="199"/>
      <c r="V3" s="12"/>
      <c r="W3" s="12"/>
      <c r="X3" s="13"/>
    </row>
    <row r="4" spans="2:24" s="11" customFormat="1" ht="15">
      <c r="B4" s="14"/>
      <c r="C4" s="45" t="s">
        <v>141</v>
      </c>
      <c r="D4" s="45"/>
      <c r="E4" s="45"/>
      <c r="F4" s="46"/>
      <c r="G4" s="46"/>
      <c r="H4" s="46"/>
      <c r="I4" s="47"/>
      <c r="J4" s="125"/>
      <c r="L4" s="18"/>
      <c r="M4" s="19"/>
      <c r="N4" s="20"/>
      <c r="Q4" s="200"/>
      <c r="R4" s="136"/>
      <c r="S4" s="125"/>
      <c r="T4" s="13"/>
      <c r="U4" s="200"/>
      <c r="V4" s="136"/>
      <c r="W4" s="125"/>
      <c r="X4" s="13"/>
    </row>
    <row r="5" spans="2:24" s="11" customFormat="1" ht="15">
      <c r="B5" s="21"/>
      <c r="C5" s="22" t="s">
        <v>82</v>
      </c>
      <c r="D5" s="22"/>
      <c r="E5" s="22"/>
      <c r="F5" s="23"/>
      <c r="G5" s="23"/>
      <c r="H5" s="24"/>
      <c r="I5" s="131"/>
      <c r="J5" s="126"/>
      <c r="L5" s="25"/>
      <c r="M5" s="26"/>
      <c r="N5" s="27"/>
      <c r="Q5" s="201"/>
      <c r="R5" s="131"/>
      <c r="S5" s="126"/>
      <c r="T5" s="13"/>
      <c r="U5" s="201"/>
      <c r="V5" s="131"/>
      <c r="W5" s="126"/>
      <c r="X5" s="13"/>
    </row>
    <row r="6" spans="2:24" s="11" customFormat="1" ht="15">
      <c r="B6" s="21"/>
      <c r="C6" s="22" t="s">
        <v>83</v>
      </c>
      <c r="D6" s="22"/>
      <c r="E6" s="22"/>
      <c r="F6" s="23"/>
      <c r="G6" s="23"/>
      <c r="H6" s="24"/>
      <c r="I6" s="131"/>
      <c r="J6" s="126"/>
      <c r="L6" s="25"/>
      <c r="M6" s="26"/>
      <c r="N6" s="27"/>
      <c r="Q6" s="201"/>
      <c r="R6" s="131"/>
      <c r="S6" s="126"/>
      <c r="T6" s="13"/>
      <c r="U6" s="201"/>
      <c r="V6" s="131"/>
      <c r="W6" s="126"/>
      <c r="X6" s="13"/>
    </row>
    <row r="7" spans="2:24" s="11" customFormat="1" ht="15.75" thickBot="1">
      <c r="B7" s="29"/>
      <c r="C7" s="22" t="s">
        <v>84</v>
      </c>
      <c r="D7" s="22"/>
      <c r="E7" s="22"/>
      <c r="F7" s="23"/>
      <c r="G7" s="23"/>
      <c r="H7" s="24"/>
      <c r="I7" s="132"/>
      <c r="J7" s="127"/>
      <c r="L7" s="25"/>
      <c r="M7" s="26"/>
      <c r="N7" s="27"/>
      <c r="Q7" s="201"/>
      <c r="R7" s="131"/>
      <c r="S7" s="126"/>
      <c r="T7" s="13"/>
      <c r="U7" s="201"/>
      <c r="V7" s="131"/>
      <c r="W7" s="126"/>
      <c r="X7" s="13"/>
    </row>
    <row r="8" spans="2:24" s="11" customFormat="1" ht="15">
      <c r="B8" s="14"/>
      <c r="C8" s="50" t="s">
        <v>142</v>
      </c>
      <c r="D8" s="50"/>
      <c r="E8" s="50"/>
      <c r="F8" s="30"/>
      <c r="G8" s="30"/>
      <c r="H8" s="48"/>
      <c r="I8" s="49"/>
      <c r="J8" s="128"/>
      <c r="L8" s="25"/>
      <c r="M8" s="26"/>
      <c r="N8" s="27"/>
      <c r="Q8" s="201"/>
      <c r="R8" s="131"/>
      <c r="S8" s="126"/>
      <c r="T8" s="13"/>
      <c r="U8" s="201"/>
      <c r="V8" s="131"/>
      <c r="W8" s="126"/>
      <c r="X8" s="13"/>
    </row>
    <row r="9" spans="2:24" s="11" customFormat="1" ht="15">
      <c r="B9" s="21"/>
      <c r="C9" s="22" t="s">
        <v>86</v>
      </c>
      <c r="D9" s="22"/>
      <c r="E9" s="22"/>
      <c r="F9" s="23"/>
      <c r="G9" s="23"/>
      <c r="H9" s="24"/>
      <c r="I9" s="131"/>
      <c r="J9" s="126"/>
      <c r="L9" s="25"/>
      <c r="M9" s="26"/>
      <c r="N9" s="27"/>
      <c r="Q9" s="201"/>
      <c r="R9" s="131"/>
      <c r="S9" s="126"/>
      <c r="T9" s="13"/>
      <c r="U9" s="201"/>
      <c r="V9" s="131"/>
      <c r="W9" s="126"/>
      <c r="X9" s="13"/>
    </row>
    <row r="10" spans="2:24" s="11" customFormat="1" ht="15.75" thickBot="1">
      <c r="B10" s="21"/>
      <c r="C10" s="22" t="s">
        <v>87</v>
      </c>
      <c r="D10" s="22"/>
      <c r="E10" s="22"/>
      <c r="F10" s="23"/>
      <c r="G10" s="23"/>
      <c r="H10" s="24"/>
      <c r="I10" s="131"/>
      <c r="J10" s="126"/>
      <c r="L10" s="25"/>
      <c r="M10" s="26"/>
      <c r="N10" s="27"/>
      <c r="Q10" s="201"/>
      <c r="R10" s="131"/>
      <c r="S10" s="126"/>
      <c r="T10" s="13"/>
      <c r="U10" s="201"/>
      <c r="V10" s="131"/>
      <c r="W10" s="126"/>
      <c r="X10" s="13"/>
    </row>
    <row r="11" spans="2:24" s="11" customFormat="1" ht="15.75" thickBot="1">
      <c r="B11" s="29"/>
      <c r="C11" s="22" t="s">
        <v>88</v>
      </c>
      <c r="D11" s="22"/>
      <c r="E11" s="22"/>
      <c r="F11" s="23"/>
      <c r="G11" s="23"/>
      <c r="H11" s="24"/>
      <c r="I11" s="133"/>
      <c r="J11" s="129"/>
      <c r="L11" s="32" t="s">
        <v>129</v>
      </c>
      <c r="M11" s="134"/>
      <c r="N11" s="128"/>
      <c r="Q11" s="201"/>
      <c r="R11" s="131"/>
      <c r="S11" s="126"/>
      <c r="T11" s="13"/>
      <c r="U11" s="201"/>
      <c r="V11" s="131"/>
      <c r="W11" s="126"/>
      <c r="X11" s="13"/>
    </row>
    <row r="12" spans="2:24" s="11" customFormat="1" ht="15">
      <c r="B12" s="14"/>
      <c r="C12" s="50" t="s">
        <v>143</v>
      </c>
      <c r="D12" s="50"/>
      <c r="E12" s="50"/>
      <c r="F12" s="30"/>
      <c r="G12" s="30"/>
      <c r="H12" s="48"/>
      <c r="I12" s="49"/>
      <c r="J12" s="128"/>
      <c r="L12" s="28" t="s">
        <v>130</v>
      </c>
      <c r="M12" s="131"/>
      <c r="N12" s="126"/>
      <c r="Q12" s="201"/>
      <c r="R12" s="131"/>
      <c r="S12" s="126"/>
      <c r="T12" s="13"/>
      <c r="U12" s="201"/>
      <c r="V12" s="131"/>
      <c r="W12" s="126"/>
      <c r="X12" s="13"/>
    </row>
    <row r="13" spans="2:24" s="11" customFormat="1" ht="15">
      <c r="B13" s="21"/>
      <c r="C13" s="22" t="s">
        <v>90</v>
      </c>
      <c r="D13" s="22"/>
      <c r="E13" s="22"/>
      <c r="F13" s="23"/>
      <c r="G13" s="23"/>
      <c r="H13" s="24"/>
      <c r="I13" s="131"/>
      <c r="J13" s="126"/>
      <c r="L13" s="28" t="s">
        <v>131</v>
      </c>
      <c r="M13" s="131"/>
      <c r="N13" s="126"/>
      <c r="Q13" s="201"/>
      <c r="R13" s="131"/>
      <c r="S13" s="126"/>
      <c r="T13" s="13"/>
      <c r="U13" s="201"/>
      <c r="V13" s="131"/>
      <c r="W13" s="126"/>
      <c r="X13" s="13"/>
    </row>
    <row r="14" spans="2:24" s="11" customFormat="1" ht="15">
      <c r="B14" s="21"/>
      <c r="C14" s="22" t="s">
        <v>91</v>
      </c>
      <c r="D14" s="22"/>
      <c r="E14" s="22"/>
      <c r="F14" s="23"/>
      <c r="G14" s="23"/>
      <c r="H14" s="24"/>
      <c r="I14" s="131"/>
      <c r="J14" s="126"/>
      <c r="L14" s="28" t="s">
        <v>132</v>
      </c>
      <c r="M14" s="131"/>
      <c r="N14" s="126"/>
      <c r="Q14" s="201"/>
      <c r="R14" s="131"/>
      <c r="S14" s="126"/>
      <c r="T14" s="13"/>
      <c r="U14" s="201"/>
      <c r="V14" s="131"/>
      <c r="W14" s="126"/>
      <c r="X14" s="13"/>
    </row>
    <row r="15" spans="2:24" s="11" customFormat="1" ht="15.75" thickBot="1">
      <c r="B15" s="33"/>
      <c r="C15" s="43" t="s">
        <v>92</v>
      </c>
      <c r="D15" s="43"/>
      <c r="E15" s="22"/>
      <c r="F15" s="23"/>
      <c r="G15" s="23"/>
      <c r="H15" s="24"/>
      <c r="I15" s="132"/>
      <c r="J15" s="127"/>
      <c r="L15" s="28" t="s">
        <v>133</v>
      </c>
      <c r="M15" s="131"/>
      <c r="N15" s="126"/>
      <c r="Q15" s="201"/>
      <c r="R15" s="131"/>
      <c r="S15" s="126"/>
      <c r="T15" s="13"/>
      <c r="U15" s="201"/>
      <c r="V15" s="131"/>
      <c r="W15" s="126"/>
      <c r="X15" s="13"/>
    </row>
    <row r="16" spans="2:24" s="11" customFormat="1" ht="15">
      <c r="B16" s="54"/>
      <c r="C16" s="99"/>
      <c r="D16" s="94" t="s">
        <v>93</v>
      </c>
      <c r="E16" s="115"/>
      <c r="F16" s="30"/>
      <c r="G16" s="30"/>
      <c r="H16" s="48"/>
      <c r="I16" s="134"/>
      <c r="J16" s="128"/>
      <c r="L16" s="39" t="s">
        <v>134</v>
      </c>
      <c r="M16" s="135"/>
      <c r="N16" s="130"/>
      <c r="Q16" s="201"/>
      <c r="R16" s="131"/>
      <c r="S16" s="126"/>
      <c r="T16" s="13"/>
      <c r="U16" s="201"/>
      <c r="V16" s="131"/>
      <c r="W16" s="126"/>
      <c r="X16" s="13"/>
    </row>
    <row r="17" spans="2:24" s="11" customFormat="1" ht="15.75" thickBot="1">
      <c r="B17" s="25"/>
      <c r="C17" s="100"/>
      <c r="D17" s="95" t="s">
        <v>94</v>
      </c>
      <c r="E17" s="43"/>
      <c r="F17" s="34"/>
      <c r="G17" s="34"/>
      <c r="H17" s="35"/>
      <c r="I17" s="135"/>
      <c r="J17" s="130"/>
      <c r="L17" s="8"/>
      <c r="M17" s="10"/>
      <c r="N17" s="10"/>
      <c r="Q17" s="201"/>
      <c r="R17" s="131"/>
      <c r="S17" s="126"/>
      <c r="T17" s="13"/>
      <c r="U17" s="201"/>
      <c r="V17" s="131"/>
      <c r="W17" s="126"/>
      <c r="X17" s="13"/>
    </row>
    <row r="18" spans="2:24" s="11" customFormat="1" ht="15">
      <c r="B18" s="25"/>
      <c r="C18" s="100"/>
      <c r="D18" s="94" t="s">
        <v>95</v>
      </c>
      <c r="E18" s="115"/>
      <c r="F18" s="30"/>
      <c r="G18" s="30"/>
      <c r="H18" s="48"/>
      <c r="I18" s="134"/>
      <c r="J18" s="128"/>
      <c r="L18" s="8"/>
      <c r="M18" s="10"/>
      <c r="N18" s="10"/>
      <c r="Q18" s="201"/>
      <c r="R18" s="131"/>
      <c r="S18" s="126"/>
      <c r="T18" s="13"/>
      <c r="U18" s="201"/>
      <c r="V18" s="131"/>
      <c r="W18" s="126"/>
      <c r="X18" s="13"/>
    </row>
    <row r="19" spans="2:24" s="11" customFormat="1" ht="15.75" thickBot="1">
      <c r="B19" s="25"/>
      <c r="C19" s="100"/>
      <c r="D19" s="53" t="s">
        <v>96</v>
      </c>
      <c r="E19" s="116"/>
      <c r="F19" s="51"/>
      <c r="G19" s="51"/>
      <c r="H19" s="52"/>
      <c r="I19" s="133"/>
      <c r="J19" s="129"/>
      <c r="L19" s="18"/>
      <c r="M19" s="19"/>
      <c r="N19" s="20"/>
      <c r="Q19" s="201"/>
      <c r="R19" s="131"/>
      <c r="S19" s="126"/>
      <c r="T19" s="13"/>
      <c r="U19" s="201"/>
      <c r="V19" s="131"/>
      <c r="W19" s="126"/>
      <c r="X19" s="13"/>
    </row>
    <row r="20" spans="2:24" s="11" customFormat="1" ht="15">
      <c r="B20" s="25"/>
      <c r="C20" s="100"/>
      <c r="D20" s="94" t="s">
        <v>97</v>
      </c>
      <c r="E20" s="115"/>
      <c r="F20" s="30"/>
      <c r="G20" s="30"/>
      <c r="H20" s="48"/>
      <c r="I20" s="136"/>
      <c r="J20" s="125"/>
      <c r="L20" s="18"/>
      <c r="M20" s="19"/>
      <c r="N20" s="20"/>
      <c r="Q20" s="201"/>
      <c r="R20" s="131"/>
      <c r="S20" s="126"/>
      <c r="T20" s="13"/>
      <c r="U20" s="201"/>
      <c r="V20" s="131"/>
      <c r="W20" s="126"/>
      <c r="X20" s="13"/>
    </row>
    <row r="21" spans="2:24" s="11" customFormat="1" ht="15.75" thickBot="1">
      <c r="B21" s="31"/>
      <c r="C21" s="101"/>
      <c r="D21" s="93" t="s">
        <v>98</v>
      </c>
      <c r="E21" s="22"/>
      <c r="F21" s="23"/>
      <c r="G21" s="23"/>
      <c r="H21" s="24"/>
      <c r="I21" s="135"/>
      <c r="J21" s="130"/>
      <c r="L21" s="25"/>
      <c r="M21" s="26"/>
      <c r="N21" s="27"/>
      <c r="Q21" s="201"/>
      <c r="R21" s="131"/>
      <c r="S21" s="126"/>
      <c r="T21" s="13"/>
      <c r="U21" s="201"/>
      <c r="V21" s="131"/>
      <c r="W21" s="126"/>
      <c r="X21" s="13"/>
    </row>
    <row r="22" spans="2:24" s="11" customFormat="1" ht="15.75" thickBot="1">
      <c r="B22" s="54"/>
      <c r="C22" s="99"/>
      <c r="D22" s="96" t="s">
        <v>99</v>
      </c>
      <c r="E22" s="32"/>
      <c r="F22" s="137" t="str">
        <f>IF($I22&lt;&gt;"","X","")</f>
        <v/>
      </c>
      <c r="G22" s="137" t="str">
        <f t="shared" ref="G22:H23" si="0">IF($I22&lt;&gt;"","X","")</f>
        <v/>
      </c>
      <c r="H22" s="137" t="str">
        <f t="shared" si="0"/>
        <v/>
      </c>
      <c r="I22" s="134"/>
      <c r="J22" s="128"/>
      <c r="L22" s="25"/>
      <c r="M22" s="26"/>
      <c r="N22" s="27"/>
      <c r="Q22" s="201"/>
      <c r="R22" s="131"/>
      <c r="S22" s="126"/>
      <c r="T22" s="13"/>
      <c r="U22" s="201"/>
      <c r="V22" s="131"/>
      <c r="W22" s="126"/>
      <c r="X22" s="13"/>
    </row>
    <row r="23" spans="2:24" s="11" customFormat="1" ht="15">
      <c r="B23" s="25"/>
      <c r="C23" s="100"/>
      <c r="D23" s="93" t="s">
        <v>100</v>
      </c>
      <c r="E23" s="28"/>
      <c r="F23" s="138" t="str">
        <f t="shared" ref="F23" si="1">IF($I23&lt;&gt;"","X","")</f>
        <v/>
      </c>
      <c r="G23" s="138" t="str">
        <f t="shared" si="0"/>
        <v/>
      </c>
      <c r="H23" s="138" t="str">
        <f t="shared" si="0"/>
        <v/>
      </c>
      <c r="I23" s="131"/>
      <c r="J23" s="126"/>
      <c r="L23" s="44" t="s">
        <v>136</v>
      </c>
      <c r="M23" s="134"/>
      <c r="N23" s="128"/>
      <c r="Q23" s="201"/>
      <c r="R23" s="131"/>
      <c r="S23" s="126"/>
      <c r="T23" s="13"/>
      <c r="U23" s="201"/>
      <c r="V23" s="131"/>
      <c r="W23" s="126"/>
      <c r="X23" s="13"/>
    </row>
    <row r="24" spans="2:24" s="11" customFormat="1" ht="15">
      <c r="B24" s="25"/>
      <c r="C24" s="100"/>
      <c r="D24" s="57" t="s">
        <v>101</v>
      </c>
      <c r="E24" s="117"/>
      <c r="F24" s="34"/>
      <c r="G24" s="34"/>
      <c r="H24" s="35"/>
      <c r="I24" s="135"/>
      <c r="J24" s="130"/>
      <c r="L24" s="22" t="s">
        <v>137</v>
      </c>
      <c r="M24" s="131"/>
      <c r="N24" s="126"/>
      <c r="Q24" s="201"/>
      <c r="R24" s="131"/>
      <c r="S24" s="126"/>
      <c r="T24" s="13"/>
      <c r="U24" s="201"/>
      <c r="V24" s="131"/>
      <c r="W24" s="126"/>
      <c r="X24" s="13"/>
    </row>
    <row r="25" spans="2:24" s="11" customFormat="1" ht="15">
      <c r="F25" s="36"/>
      <c r="G25" s="36"/>
      <c r="H25" s="36"/>
      <c r="I25" s="12"/>
      <c r="J25" s="12"/>
      <c r="L25" s="22" t="s">
        <v>138</v>
      </c>
      <c r="M25" s="131"/>
      <c r="N25" s="126"/>
      <c r="Q25" s="201"/>
      <c r="R25" s="131"/>
      <c r="S25" s="126"/>
      <c r="T25" s="13"/>
      <c r="U25" s="201"/>
      <c r="V25" s="131"/>
      <c r="W25" s="126"/>
      <c r="X25" s="13"/>
    </row>
    <row r="26" spans="2:24" s="11" customFormat="1" ht="15">
      <c r="F26" s="36"/>
      <c r="G26" s="36"/>
      <c r="H26" s="36"/>
      <c r="I26" s="12"/>
      <c r="J26" s="12"/>
      <c r="L26" s="22" t="s">
        <v>139</v>
      </c>
      <c r="M26" s="131"/>
      <c r="N26" s="126"/>
      <c r="Q26" s="201"/>
      <c r="R26" s="131"/>
      <c r="S26" s="126"/>
      <c r="T26" s="13"/>
      <c r="U26" s="201"/>
      <c r="V26" s="131"/>
      <c r="W26" s="126"/>
      <c r="X26" s="13"/>
    </row>
    <row r="27" spans="2:24" s="11" customFormat="1" ht="15">
      <c r="B27" s="18"/>
      <c r="C27" s="102"/>
      <c r="D27" s="140"/>
      <c r="E27" s="15" t="s">
        <v>144</v>
      </c>
      <c r="F27" s="16"/>
      <c r="G27" s="16"/>
      <c r="H27" s="17"/>
      <c r="I27" s="136"/>
      <c r="J27" s="125"/>
      <c r="L27" s="43" t="s">
        <v>140</v>
      </c>
      <c r="M27" s="135"/>
      <c r="N27" s="130"/>
      <c r="Q27" s="201"/>
      <c r="R27" s="131"/>
      <c r="S27" s="126"/>
      <c r="T27" s="13"/>
      <c r="U27" s="201"/>
      <c r="V27" s="131"/>
      <c r="W27" s="126"/>
      <c r="X27" s="13"/>
    </row>
    <row r="28" spans="2:24" s="11" customFormat="1" ht="15">
      <c r="B28" s="25"/>
      <c r="C28" s="100"/>
      <c r="D28" s="105"/>
      <c r="E28" s="104" t="s">
        <v>145</v>
      </c>
      <c r="F28" s="138" t="str">
        <f t="shared" ref="F28:H37" si="2">IF($I28&lt;&gt;"","X","")</f>
        <v/>
      </c>
      <c r="G28" s="138" t="str">
        <f t="shared" si="2"/>
        <v/>
      </c>
      <c r="H28" s="138" t="str">
        <f t="shared" si="2"/>
        <v/>
      </c>
      <c r="I28" s="131"/>
      <c r="J28" s="126"/>
      <c r="M28" s="12"/>
      <c r="N28" s="12"/>
      <c r="Q28" s="201"/>
      <c r="R28" s="131"/>
      <c r="S28" s="126"/>
      <c r="T28" s="13"/>
      <c r="U28" s="201"/>
      <c r="V28" s="131"/>
      <c r="W28" s="126"/>
      <c r="X28" s="13"/>
    </row>
    <row r="29" spans="2:24" s="11" customFormat="1" ht="15">
      <c r="B29" s="25"/>
      <c r="C29" s="100"/>
      <c r="D29" s="106"/>
      <c r="E29" s="104" t="s">
        <v>146</v>
      </c>
      <c r="F29" s="138" t="str">
        <f t="shared" si="2"/>
        <v/>
      </c>
      <c r="G29" s="138" t="str">
        <f t="shared" si="2"/>
        <v/>
      </c>
      <c r="H29" s="138" t="str">
        <f t="shared" si="2"/>
        <v/>
      </c>
      <c r="I29" s="131"/>
      <c r="J29" s="126"/>
      <c r="M29" s="12"/>
      <c r="N29" s="12"/>
      <c r="Q29" s="201"/>
      <c r="R29" s="131"/>
      <c r="S29" s="126"/>
      <c r="T29" s="13"/>
      <c r="U29" s="201"/>
      <c r="V29" s="131"/>
      <c r="W29" s="126"/>
      <c r="X29" s="13"/>
    </row>
    <row r="30" spans="2:24" s="11" customFormat="1" ht="15">
      <c r="B30" s="25"/>
      <c r="C30" s="100"/>
      <c r="D30" s="107"/>
      <c r="E30" s="104" t="s">
        <v>147</v>
      </c>
      <c r="F30" s="138" t="str">
        <f t="shared" si="2"/>
        <v/>
      </c>
      <c r="G30" s="138" t="str">
        <f t="shared" si="2"/>
        <v/>
      </c>
      <c r="H30" s="138" t="str">
        <f t="shared" si="2"/>
        <v/>
      </c>
      <c r="I30" s="131"/>
      <c r="J30" s="126"/>
      <c r="L30" s="143"/>
      <c r="M30" s="136"/>
      <c r="N30" s="125"/>
      <c r="Q30" s="201"/>
      <c r="R30" s="131"/>
      <c r="S30" s="126"/>
      <c r="T30" s="13"/>
      <c r="U30" s="201"/>
      <c r="V30" s="131"/>
      <c r="W30" s="126"/>
      <c r="X30" s="13"/>
    </row>
    <row r="31" spans="2:24" s="11" customFormat="1" ht="15">
      <c r="B31" s="25"/>
      <c r="C31" s="100"/>
      <c r="D31" s="108"/>
      <c r="E31" s="104" t="s">
        <v>148</v>
      </c>
      <c r="F31" s="138" t="str">
        <f t="shared" si="2"/>
        <v/>
      </c>
      <c r="G31" s="138" t="str">
        <f t="shared" si="2"/>
        <v/>
      </c>
      <c r="H31" s="138" t="str">
        <f t="shared" si="2"/>
        <v/>
      </c>
      <c r="I31" s="131"/>
      <c r="J31" s="126"/>
      <c r="L31" s="144"/>
      <c r="M31" s="131"/>
      <c r="N31" s="126"/>
      <c r="Q31" s="201"/>
      <c r="R31" s="131"/>
      <c r="S31" s="126"/>
      <c r="T31" s="13"/>
      <c r="U31" s="201"/>
      <c r="V31" s="131"/>
      <c r="W31" s="126"/>
      <c r="X31" s="13"/>
    </row>
    <row r="32" spans="2:24" s="11" customFormat="1" ht="15">
      <c r="B32" s="25"/>
      <c r="C32" s="100"/>
      <c r="D32" s="109"/>
      <c r="E32" s="104" t="s">
        <v>149</v>
      </c>
      <c r="F32" s="138" t="str">
        <f t="shared" si="2"/>
        <v/>
      </c>
      <c r="G32" s="138" t="str">
        <f t="shared" si="2"/>
        <v/>
      </c>
      <c r="H32" s="138" t="str">
        <f t="shared" si="2"/>
        <v/>
      </c>
      <c r="I32" s="131"/>
      <c r="J32" s="126"/>
      <c r="L32" s="144"/>
      <c r="M32" s="131"/>
      <c r="N32" s="126"/>
      <c r="Q32" s="201"/>
      <c r="R32" s="131"/>
      <c r="S32" s="126"/>
      <c r="T32" s="13"/>
      <c r="U32" s="201"/>
      <c r="V32" s="131"/>
      <c r="W32" s="126"/>
      <c r="X32" s="13"/>
    </row>
    <row r="33" spans="2:24" s="11" customFormat="1" ht="15">
      <c r="B33" s="25"/>
      <c r="C33" s="100"/>
      <c r="D33" s="110"/>
      <c r="E33" s="104" t="s">
        <v>150</v>
      </c>
      <c r="F33" s="138" t="str">
        <f t="shared" si="2"/>
        <v/>
      </c>
      <c r="G33" s="138" t="str">
        <f t="shared" si="2"/>
        <v/>
      </c>
      <c r="H33" s="138" t="str">
        <f t="shared" si="2"/>
        <v/>
      </c>
      <c r="I33" s="131"/>
      <c r="J33" s="126"/>
      <c r="L33" s="144"/>
      <c r="M33" s="131"/>
      <c r="N33" s="126"/>
      <c r="Q33" s="201"/>
      <c r="R33" s="131"/>
      <c r="S33" s="126"/>
      <c r="T33" s="13"/>
      <c r="U33" s="201"/>
      <c r="V33" s="131"/>
      <c r="W33" s="126"/>
      <c r="X33" s="13"/>
    </row>
    <row r="34" spans="2:24" s="11" customFormat="1" ht="15">
      <c r="B34" s="25"/>
      <c r="C34" s="100"/>
      <c r="D34" s="111"/>
      <c r="E34" s="104" t="s">
        <v>151</v>
      </c>
      <c r="F34" s="138" t="str">
        <f t="shared" si="2"/>
        <v/>
      </c>
      <c r="G34" s="138" t="str">
        <f t="shared" si="2"/>
        <v/>
      </c>
      <c r="H34" s="138" t="str">
        <f t="shared" si="2"/>
        <v/>
      </c>
      <c r="I34" s="131"/>
      <c r="J34" s="126"/>
      <c r="L34" s="144"/>
      <c r="M34" s="145"/>
      <c r="N34" s="126"/>
      <c r="Q34" s="201"/>
      <c r="R34" s="131"/>
      <c r="S34" s="126"/>
      <c r="T34" s="13"/>
      <c r="U34" s="201"/>
      <c r="V34" s="131"/>
      <c r="W34" s="126"/>
      <c r="X34" s="13"/>
    </row>
    <row r="35" spans="2:24" s="11" customFormat="1" ht="15">
      <c r="B35" s="25"/>
      <c r="C35" s="100"/>
      <c r="D35" s="112"/>
      <c r="E35" s="104" t="s">
        <v>152</v>
      </c>
      <c r="F35" s="138" t="str">
        <f t="shared" si="2"/>
        <v/>
      </c>
      <c r="G35" s="138" t="str">
        <f t="shared" si="2"/>
        <v/>
      </c>
      <c r="H35" s="138" t="str">
        <f t="shared" si="2"/>
        <v/>
      </c>
      <c r="I35" s="131"/>
      <c r="J35" s="126"/>
      <c r="L35" s="144"/>
      <c r="M35" s="131"/>
      <c r="N35" s="126"/>
      <c r="Q35" s="201"/>
      <c r="R35" s="131"/>
      <c r="S35" s="126"/>
      <c r="T35" s="13"/>
      <c r="U35" s="201"/>
      <c r="V35" s="131"/>
      <c r="W35" s="126"/>
      <c r="X35" s="13"/>
    </row>
    <row r="36" spans="2:24" s="11" customFormat="1" ht="15">
      <c r="B36" s="25"/>
      <c r="C36" s="100"/>
      <c r="D36" s="113"/>
      <c r="E36" s="104" t="s">
        <v>153</v>
      </c>
      <c r="F36" s="138" t="str">
        <f t="shared" si="2"/>
        <v/>
      </c>
      <c r="G36" s="138" t="str">
        <f t="shared" si="2"/>
        <v/>
      </c>
      <c r="H36" s="138" t="str">
        <f t="shared" si="2"/>
        <v/>
      </c>
      <c r="I36" s="131"/>
      <c r="J36" s="126"/>
      <c r="L36" s="144"/>
      <c r="M36" s="131"/>
      <c r="N36" s="126"/>
      <c r="Q36" s="201"/>
      <c r="R36" s="131"/>
      <c r="S36" s="126"/>
      <c r="T36" s="13"/>
      <c r="U36" s="201"/>
      <c r="V36" s="131"/>
      <c r="W36" s="126"/>
      <c r="X36" s="13"/>
    </row>
    <row r="37" spans="2:24" s="11" customFormat="1" ht="15">
      <c r="B37" s="25"/>
      <c r="C37" s="100"/>
      <c r="D37" s="85"/>
      <c r="E37" s="114" t="s">
        <v>154</v>
      </c>
      <c r="F37" s="139" t="str">
        <f t="shared" si="2"/>
        <v/>
      </c>
      <c r="G37" s="139" t="str">
        <f t="shared" si="2"/>
        <v/>
      </c>
      <c r="H37" s="139" t="str">
        <f t="shared" si="2"/>
        <v/>
      </c>
      <c r="I37" s="135"/>
      <c r="J37" s="130"/>
      <c r="L37" s="144"/>
      <c r="M37" s="131"/>
      <c r="N37" s="126"/>
      <c r="Q37" s="201"/>
      <c r="R37" s="131"/>
      <c r="S37" s="126"/>
      <c r="T37" s="13"/>
      <c r="U37" s="201"/>
      <c r="V37" s="131"/>
      <c r="W37" s="126"/>
      <c r="X37" s="13"/>
    </row>
    <row r="38" spans="2:24" s="11" customFormat="1" ht="15">
      <c r="F38" s="36"/>
      <c r="G38" s="36"/>
      <c r="H38" s="36"/>
      <c r="I38" s="12"/>
      <c r="J38" s="12"/>
      <c r="L38" s="144"/>
      <c r="M38" s="131"/>
      <c r="N38" s="126"/>
      <c r="Q38" s="201"/>
      <c r="R38" s="131"/>
      <c r="S38" s="126"/>
      <c r="T38" s="13"/>
      <c r="U38" s="201"/>
      <c r="V38" s="131"/>
      <c r="W38" s="126"/>
      <c r="X38" s="13"/>
    </row>
    <row r="39" spans="2:24" s="11" customFormat="1" ht="15">
      <c r="F39" s="36"/>
      <c r="G39" s="36"/>
      <c r="H39" s="36"/>
      <c r="I39" s="12"/>
      <c r="J39" s="12"/>
      <c r="L39" s="144"/>
      <c r="M39" s="131"/>
      <c r="N39" s="126"/>
      <c r="Q39" s="201"/>
      <c r="R39" s="131"/>
      <c r="S39" s="126"/>
      <c r="T39" s="13"/>
      <c r="U39" s="201"/>
      <c r="V39" s="131"/>
      <c r="W39" s="126"/>
      <c r="X39" s="13"/>
    </row>
    <row r="40" spans="2:24" s="11" customFormat="1" ht="15">
      <c r="B40" s="18"/>
      <c r="C40" s="102"/>
      <c r="D40" s="37" t="s">
        <v>115</v>
      </c>
      <c r="E40" s="37"/>
      <c r="F40" s="141" t="str">
        <f t="shared" ref="F40:H43" si="3">IF($I40&lt;&gt;"","X","")</f>
        <v/>
      </c>
      <c r="G40" s="141" t="str">
        <f t="shared" si="3"/>
        <v/>
      </c>
      <c r="H40" s="141" t="str">
        <f t="shared" si="3"/>
        <v/>
      </c>
      <c r="I40" s="136"/>
      <c r="J40" s="125"/>
      <c r="L40" s="144"/>
      <c r="M40" s="131"/>
      <c r="N40" s="126"/>
      <c r="Q40" s="201"/>
      <c r="R40" s="131"/>
      <c r="S40" s="126"/>
      <c r="T40" s="13"/>
      <c r="U40" s="201"/>
      <c r="V40" s="131"/>
      <c r="W40" s="126"/>
      <c r="X40" s="13"/>
    </row>
    <row r="41" spans="2:24" s="11" customFormat="1" ht="15.75" thickBot="1">
      <c r="B41" s="25"/>
      <c r="C41" s="100"/>
      <c r="D41" s="42" t="s">
        <v>116</v>
      </c>
      <c r="E41" s="42"/>
      <c r="F41" s="142" t="str">
        <f t="shared" si="3"/>
        <v/>
      </c>
      <c r="G41" s="142" t="str">
        <f t="shared" si="3"/>
        <v/>
      </c>
      <c r="H41" s="142" t="str">
        <f t="shared" si="3"/>
        <v/>
      </c>
      <c r="I41" s="133"/>
      <c r="J41" s="129"/>
      <c r="L41" s="144"/>
      <c r="M41" s="131"/>
      <c r="N41" s="126"/>
      <c r="Q41" s="201"/>
      <c r="R41" s="131"/>
      <c r="S41" s="126"/>
      <c r="T41" s="13"/>
      <c r="U41" s="201"/>
      <c r="V41" s="131"/>
      <c r="W41" s="126"/>
      <c r="X41" s="13"/>
    </row>
    <row r="42" spans="2:24" s="11" customFormat="1" ht="15">
      <c r="B42" s="25"/>
      <c r="C42" s="100"/>
      <c r="D42" s="37" t="s">
        <v>117</v>
      </c>
      <c r="E42" s="37"/>
      <c r="F42" s="141" t="str">
        <f t="shared" si="3"/>
        <v/>
      </c>
      <c r="G42" s="141" t="str">
        <f t="shared" si="3"/>
        <v/>
      </c>
      <c r="H42" s="141" t="str">
        <f t="shared" si="3"/>
        <v/>
      </c>
      <c r="I42" s="136"/>
      <c r="J42" s="125"/>
      <c r="L42" s="144"/>
      <c r="M42" s="131"/>
      <c r="N42" s="126"/>
      <c r="Q42" s="201"/>
      <c r="R42" s="131"/>
      <c r="S42" s="126"/>
      <c r="T42" s="13"/>
      <c r="U42" s="201"/>
      <c r="V42" s="131"/>
      <c r="W42" s="126"/>
      <c r="X42" s="13"/>
    </row>
    <row r="43" spans="2:24" s="11" customFormat="1" ht="15">
      <c r="B43" s="25"/>
      <c r="C43" s="100"/>
      <c r="D43" s="40" t="s">
        <v>118</v>
      </c>
      <c r="E43" s="40"/>
      <c r="F43" s="139" t="str">
        <f t="shared" si="3"/>
        <v/>
      </c>
      <c r="G43" s="139" t="str">
        <f t="shared" si="3"/>
        <v/>
      </c>
      <c r="H43" s="139" t="str">
        <f t="shared" si="3"/>
        <v/>
      </c>
      <c r="I43" s="135"/>
      <c r="J43" s="130"/>
      <c r="L43" s="144"/>
      <c r="M43" s="131"/>
      <c r="N43" s="126"/>
      <c r="Q43" s="201"/>
      <c r="R43" s="131"/>
      <c r="S43" s="126"/>
      <c r="T43" s="13"/>
      <c r="U43" s="201"/>
      <c r="V43" s="131"/>
      <c r="W43" s="126"/>
      <c r="X43" s="13"/>
    </row>
    <row r="44" spans="2:24" s="11" customFormat="1" ht="15">
      <c r="F44" s="36"/>
      <c r="G44" s="36"/>
      <c r="H44" s="36"/>
      <c r="I44" s="12"/>
      <c r="J44" s="12"/>
      <c r="L44" s="144"/>
      <c r="M44" s="131"/>
      <c r="N44" s="126"/>
      <c r="Q44" s="201"/>
      <c r="R44" s="131"/>
      <c r="S44" s="126"/>
      <c r="T44" s="13"/>
      <c r="U44" s="201"/>
      <c r="V44" s="131"/>
      <c r="W44" s="126"/>
      <c r="X44" s="13"/>
    </row>
    <row r="45" spans="2:24" s="11" customFormat="1" ht="15">
      <c r="F45" s="36"/>
      <c r="G45" s="36"/>
      <c r="H45" s="36"/>
      <c r="I45" s="12"/>
      <c r="J45" s="12"/>
      <c r="L45" s="144"/>
      <c r="M45" s="131"/>
      <c r="N45" s="126"/>
      <c r="Q45" s="201"/>
      <c r="R45" s="131"/>
      <c r="S45" s="126"/>
      <c r="T45" s="13"/>
      <c r="U45" s="201"/>
      <c r="V45" s="131"/>
      <c r="W45" s="126"/>
      <c r="X45" s="13"/>
    </row>
    <row r="46" spans="2:24" s="11" customFormat="1" ht="15">
      <c r="B46" s="18"/>
      <c r="C46" s="102"/>
      <c r="D46" s="37" t="s">
        <v>120</v>
      </c>
      <c r="E46" s="37"/>
      <c r="F46" s="141" t="str">
        <f t="shared" ref="F46:H51" si="4">IF($I46&lt;&gt;"","X","")</f>
        <v/>
      </c>
      <c r="G46" s="141" t="str">
        <f t="shared" si="4"/>
        <v/>
      </c>
      <c r="H46" s="141" t="str">
        <f t="shared" si="4"/>
        <v/>
      </c>
      <c r="I46" s="136"/>
      <c r="J46" s="125"/>
      <c r="L46" s="144"/>
      <c r="M46" s="131"/>
      <c r="N46" s="126"/>
      <c r="Q46" s="201"/>
      <c r="R46" s="131"/>
      <c r="S46" s="126"/>
      <c r="T46" s="13"/>
      <c r="U46" s="201"/>
      <c r="V46" s="131"/>
      <c r="W46" s="126"/>
      <c r="X46" s="13"/>
    </row>
    <row r="47" spans="2:24" s="11" customFormat="1" ht="15">
      <c r="B47" s="25"/>
      <c r="C47" s="100"/>
      <c r="D47" s="38" t="s">
        <v>121</v>
      </c>
      <c r="E47" s="28"/>
      <c r="F47" s="138" t="str">
        <f t="shared" si="4"/>
        <v/>
      </c>
      <c r="G47" s="138" t="str">
        <f t="shared" si="4"/>
        <v/>
      </c>
      <c r="H47" s="138" t="str">
        <f t="shared" si="4"/>
        <v/>
      </c>
      <c r="I47" s="131"/>
      <c r="J47" s="126"/>
      <c r="L47" s="144"/>
      <c r="M47" s="131"/>
      <c r="N47" s="126"/>
      <c r="Q47" s="201"/>
      <c r="R47" s="131"/>
      <c r="S47" s="126"/>
      <c r="T47" s="13"/>
      <c r="U47" s="201"/>
      <c r="V47" s="131"/>
      <c r="W47" s="126"/>
      <c r="X47" s="13"/>
    </row>
    <row r="48" spans="2:24" s="11" customFormat="1" ht="15.75" thickBot="1">
      <c r="B48" s="56"/>
      <c r="C48" s="103"/>
      <c r="D48" s="42" t="s">
        <v>122</v>
      </c>
      <c r="E48" s="42"/>
      <c r="F48" s="142" t="str">
        <f t="shared" si="4"/>
        <v/>
      </c>
      <c r="G48" s="142" t="str">
        <f t="shared" si="4"/>
        <v/>
      </c>
      <c r="H48" s="142" t="str">
        <f t="shared" si="4"/>
        <v/>
      </c>
      <c r="I48" s="133"/>
      <c r="J48" s="129"/>
      <c r="L48" s="144"/>
      <c r="M48" s="131"/>
      <c r="N48" s="126"/>
      <c r="Q48" s="201"/>
      <c r="R48" s="131"/>
      <c r="S48" s="126"/>
      <c r="T48" s="13"/>
      <c r="U48" s="201"/>
      <c r="V48" s="131"/>
      <c r="W48" s="126"/>
      <c r="X48" s="13"/>
    </row>
    <row r="49" spans="2:24" s="11" customFormat="1" ht="15">
      <c r="B49" s="18"/>
      <c r="C49" s="102"/>
      <c r="D49" s="37" t="s">
        <v>123</v>
      </c>
      <c r="E49" s="41"/>
      <c r="F49" s="141" t="str">
        <f t="shared" si="4"/>
        <v/>
      </c>
      <c r="G49" s="141" t="str">
        <f t="shared" si="4"/>
        <v/>
      </c>
      <c r="H49" s="141" t="str">
        <f t="shared" si="4"/>
        <v/>
      </c>
      <c r="I49" s="136"/>
      <c r="J49" s="125"/>
      <c r="L49" s="144"/>
      <c r="M49" s="131"/>
      <c r="N49" s="126"/>
      <c r="Q49" s="201"/>
      <c r="R49" s="131"/>
      <c r="S49" s="126"/>
      <c r="T49" s="13"/>
      <c r="U49" s="201"/>
      <c r="V49" s="131"/>
      <c r="W49" s="126"/>
      <c r="X49" s="13"/>
    </row>
    <row r="50" spans="2:24" s="11" customFormat="1" ht="15">
      <c r="B50" s="25"/>
      <c r="C50" s="100"/>
      <c r="D50" s="38" t="s">
        <v>124</v>
      </c>
      <c r="E50" s="28"/>
      <c r="F50" s="138" t="str">
        <f t="shared" si="4"/>
        <v/>
      </c>
      <c r="G50" s="138" t="str">
        <f t="shared" si="4"/>
        <v/>
      </c>
      <c r="H50" s="138" t="str">
        <f t="shared" si="4"/>
        <v/>
      </c>
      <c r="I50" s="131"/>
      <c r="J50" s="126"/>
      <c r="L50" s="144"/>
      <c r="M50" s="131"/>
      <c r="N50" s="126"/>
      <c r="Q50" s="201"/>
      <c r="R50" s="131"/>
      <c r="S50" s="126"/>
      <c r="T50" s="13"/>
      <c r="U50" s="201"/>
      <c r="V50" s="131"/>
      <c r="W50" s="126"/>
      <c r="X50" s="13"/>
    </row>
    <row r="51" spans="2:24" s="11" customFormat="1" ht="15">
      <c r="B51" s="25"/>
      <c r="C51" s="100"/>
      <c r="D51" s="38" t="s">
        <v>125</v>
      </c>
      <c r="E51" s="28"/>
      <c r="F51" s="138" t="str">
        <f t="shared" si="4"/>
        <v/>
      </c>
      <c r="G51" s="138" t="str">
        <f t="shared" si="4"/>
        <v/>
      </c>
      <c r="H51" s="138" t="str">
        <f t="shared" si="4"/>
        <v/>
      </c>
      <c r="I51" s="131"/>
      <c r="J51" s="126"/>
      <c r="L51" s="144"/>
      <c r="M51" s="131"/>
      <c r="N51" s="126"/>
      <c r="Q51" s="201"/>
      <c r="R51" s="131"/>
      <c r="S51" s="126"/>
      <c r="T51" s="13"/>
      <c r="U51" s="201"/>
      <c r="V51" s="131"/>
      <c r="W51" s="126"/>
      <c r="X51" s="13"/>
    </row>
    <row r="52" spans="2:24" s="11" customFormat="1" ht="15">
      <c r="F52" s="36"/>
      <c r="G52" s="36"/>
      <c r="H52" s="36"/>
      <c r="I52" s="12"/>
      <c r="J52" s="12"/>
      <c r="L52" s="144"/>
      <c r="M52" s="131"/>
      <c r="N52" s="126"/>
      <c r="Q52" s="201"/>
      <c r="R52" s="131"/>
      <c r="S52" s="126"/>
      <c r="T52" s="13"/>
      <c r="U52" s="201"/>
      <c r="V52" s="131"/>
      <c r="W52" s="126"/>
      <c r="X52" s="13"/>
    </row>
    <row r="53" spans="2:24" s="11" customFormat="1" ht="15">
      <c r="F53" s="36"/>
      <c r="G53" s="36"/>
      <c r="H53" s="36"/>
      <c r="I53" s="12"/>
      <c r="J53" s="12"/>
      <c r="L53" s="144"/>
      <c r="M53" s="131"/>
      <c r="N53" s="126"/>
      <c r="Q53" s="201"/>
      <c r="R53" s="131"/>
      <c r="S53" s="126"/>
      <c r="T53" s="13"/>
      <c r="U53" s="201"/>
      <c r="V53" s="131"/>
      <c r="W53" s="126"/>
      <c r="X53" s="13"/>
    </row>
    <row r="54" spans="2:24" s="11" customFormat="1" ht="15">
      <c r="B54" s="18"/>
      <c r="C54" s="102"/>
      <c r="D54" s="38" t="s">
        <v>127</v>
      </c>
      <c r="E54" s="28"/>
      <c r="F54" s="138" t="str">
        <f>IF($I54&lt;&gt;"","X","")</f>
        <v/>
      </c>
      <c r="G54" s="138" t="str">
        <f t="shared" ref="F54:H57" si="5">IF($I54&lt;&gt;"","X","")</f>
        <v/>
      </c>
      <c r="H54" s="138" t="str">
        <f t="shared" si="5"/>
        <v/>
      </c>
      <c r="I54" s="131"/>
      <c r="J54" s="126"/>
      <c r="L54" s="144"/>
      <c r="M54" s="131"/>
      <c r="N54" s="126"/>
      <c r="Q54" s="201"/>
      <c r="R54" s="131"/>
      <c r="S54" s="126"/>
      <c r="T54" s="13"/>
      <c r="U54" s="201"/>
      <c r="V54" s="131"/>
      <c r="W54" s="126"/>
      <c r="X54" s="13"/>
    </row>
    <row r="55" spans="2:24" s="11" customFormat="1" ht="15">
      <c r="B55" s="25"/>
      <c r="C55" s="100"/>
      <c r="D55" s="172" t="str">
        <f>IFERROR(IF('Troop-Daisies'!A50&lt;&gt;"",'Troop-Daisies'!A50,""),"")</f>
        <v/>
      </c>
      <c r="E55" s="173"/>
      <c r="F55" s="138" t="str">
        <f t="shared" si="5"/>
        <v/>
      </c>
      <c r="G55" s="138" t="str">
        <f t="shared" si="5"/>
        <v/>
      </c>
      <c r="H55" s="138" t="str">
        <f t="shared" si="5"/>
        <v/>
      </c>
      <c r="I55" s="131"/>
      <c r="J55" s="126"/>
      <c r="L55" s="144"/>
      <c r="M55" s="131"/>
      <c r="N55" s="126"/>
      <c r="Q55" s="201"/>
      <c r="R55" s="131"/>
      <c r="S55" s="126"/>
      <c r="T55" s="13"/>
      <c r="U55" s="201"/>
      <c r="V55" s="131"/>
      <c r="W55" s="126"/>
      <c r="X55" s="13"/>
    </row>
    <row r="56" spans="2:24" s="11" customFormat="1" ht="15">
      <c r="B56" s="25"/>
      <c r="C56" s="100"/>
      <c r="D56" s="172" t="str">
        <f>IFERROR(IF('Troop-Daisies'!A51&lt;&gt;"",'Troop-Daisies'!A51,""),"")</f>
        <v/>
      </c>
      <c r="E56" s="173"/>
      <c r="F56" s="138" t="str">
        <f t="shared" si="5"/>
        <v/>
      </c>
      <c r="G56" s="138" t="str">
        <f t="shared" si="5"/>
        <v/>
      </c>
      <c r="H56" s="138" t="str">
        <f t="shared" si="5"/>
        <v/>
      </c>
      <c r="I56" s="131"/>
      <c r="J56" s="126"/>
      <c r="L56" s="144"/>
      <c r="M56" s="131"/>
      <c r="N56" s="126"/>
      <c r="Q56" s="201"/>
      <c r="R56" s="131"/>
      <c r="S56" s="126"/>
      <c r="T56" s="13"/>
      <c r="U56" s="201"/>
      <c r="V56" s="131"/>
      <c r="W56" s="126"/>
      <c r="X56" s="13"/>
    </row>
    <row r="57" spans="2:24" s="11" customFormat="1" ht="15">
      <c r="B57" s="25"/>
      <c r="C57" s="100"/>
      <c r="D57" s="172" t="str">
        <f>IFERROR(IF('Troop-Daisies'!A52&lt;&gt;"",'Troop-Daisies'!A52,""),"")</f>
        <v/>
      </c>
      <c r="E57" s="173"/>
      <c r="F57" s="138" t="str">
        <f t="shared" si="5"/>
        <v/>
      </c>
      <c r="G57" s="138" t="str">
        <f t="shared" si="5"/>
        <v/>
      </c>
      <c r="H57" s="138" t="str">
        <f t="shared" si="5"/>
        <v/>
      </c>
      <c r="I57" s="131"/>
      <c r="J57" s="126"/>
      <c r="L57" s="144"/>
      <c r="M57" s="131"/>
      <c r="N57" s="126"/>
      <c r="Q57" s="201"/>
      <c r="R57" s="131"/>
      <c r="S57" s="126"/>
      <c r="T57" s="13"/>
      <c r="U57" s="201"/>
      <c r="V57" s="131"/>
      <c r="W57" s="126"/>
      <c r="X57" s="13"/>
    </row>
    <row r="58" spans="2:24" s="11" customFormat="1" ht="15">
      <c r="B58" s="4"/>
      <c r="C58" s="4"/>
      <c r="D58" s="4"/>
      <c r="E58" s="4"/>
      <c r="F58" s="5"/>
      <c r="G58" s="5"/>
      <c r="H58" s="5"/>
      <c r="I58" s="7"/>
      <c r="J58" s="7"/>
      <c r="L58" s="144"/>
      <c r="M58" s="131"/>
      <c r="N58" s="126"/>
      <c r="Q58" s="201"/>
      <c r="R58" s="131"/>
      <c r="S58" s="126"/>
      <c r="T58" s="13"/>
      <c r="U58" s="201"/>
      <c r="V58" s="131"/>
      <c r="W58" s="126"/>
      <c r="X58" s="13"/>
    </row>
    <row r="59" spans="2:24" s="11" customFormat="1" ht="15">
      <c r="B59" s="4"/>
      <c r="C59" s="4"/>
      <c r="D59" s="4"/>
      <c r="E59" s="4"/>
      <c r="F59" s="5"/>
      <c r="G59" s="5"/>
      <c r="H59" s="5"/>
      <c r="I59" s="7"/>
      <c r="J59" s="7"/>
      <c r="L59" s="144"/>
      <c r="M59" s="131"/>
      <c r="N59" s="126"/>
      <c r="Q59" s="201"/>
      <c r="R59" s="131"/>
      <c r="S59" s="126"/>
      <c r="T59" s="13"/>
      <c r="U59" s="201"/>
      <c r="V59" s="131"/>
      <c r="W59" s="126"/>
      <c r="X59" s="13"/>
    </row>
    <row r="60" spans="2:24" s="11" customFormat="1" ht="15">
      <c r="B60" s="4"/>
      <c r="C60" s="4"/>
      <c r="D60" s="4"/>
      <c r="E60" s="4"/>
      <c r="F60" s="5"/>
      <c r="G60" s="5"/>
      <c r="H60" s="5"/>
      <c r="I60" s="7"/>
      <c r="J60" s="7"/>
      <c r="L60" s="144"/>
      <c r="M60" s="131"/>
      <c r="N60" s="126"/>
      <c r="Q60" s="201"/>
      <c r="R60" s="131"/>
      <c r="S60" s="126"/>
      <c r="T60" s="13"/>
      <c r="U60" s="201"/>
      <c r="V60" s="131"/>
      <c r="W60" s="126"/>
      <c r="X60" s="13"/>
    </row>
    <row r="61" spans="2:24" s="11" customFormat="1" ht="15">
      <c r="B61" s="4"/>
      <c r="C61" s="4"/>
      <c r="D61" s="4"/>
      <c r="E61" s="4"/>
      <c r="F61" s="5"/>
      <c r="G61" s="5"/>
      <c r="H61" s="5"/>
      <c r="I61" s="7"/>
      <c r="J61" s="7"/>
      <c r="L61" s="144"/>
      <c r="M61" s="131"/>
      <c r="N61" s="126"/>
      <c r="Q61" s="201"/>
      <c r="R61" s="131"/>
      <c r="S61" s="126"/>
      <c r="T61" s="13"/>
      <c r="U61" s="201"/>
      <c r="V61" s="131"/>
      <c r="W61" s="126"/>
      <c r="X61" s="13"/>
    </row>
    <row r="62" spans="2:24" s="11" customFormat="1" ht="15">
      <c r="B62" s="1"/>
      <c r="C62" s="1"/>
      <c r="D62" s="1"/>
      <c r="E62" s="1"/>
      <c r="F62" s="3"/>
      <c r="G62" s="3"/>
      <c r="H62" s="3"/>
      <c r="I62" s="6"/>
      <c r="J62" s="6"/>
      <c r="L62" s="144"/>
      <c r="M62" s="131"/>
      <c r="N62" s="126"/>
      <c r="Q62" s="201"/>
      <c r="R62" s="131"/>
      <c r="S62" s="126"/>
      <c r="T62" s="13"/>
      <c r="U62" s="201"/>
      <c r="V62" s="131"/>
      <c r="W62" s="126"/>
      <c r="X62" s="13"/>
    </row>
    <row r="63" spans="2:24" s="11" customFormat="1" ht="15">
      <c r="B63" s="1"/>
      <c r="C63" s="1"/>
      <c r="D63" s="1"/>
      <c r="E63" s="1"/>
      <c r="F63" s="3"/>
      <c r="G63" s="3"/>
      <c r="H63" s="3"/>
      <c r="I63" s="6"/>
      <c r="J63" s="6"/>
      <c r="L63" s="144"/>
      <c r="M63" s="131"/>
      <c r="N63" s="126"/>
      <c r="Q63" s="201"/>
      <c r="R63" s="131"/>
      <c r="S63" s="126"/>
      <c r="T63" s="13"/>
      <c r="U63" s="201"/>
      <c r="V63" s="131"/>
      <c r="W63" s="126"/>
      <c r="X63" s="13"/>
    </row>
    <row r="64" spans="2:24" s="11" customFormat="1" ht="15">
      <c r="B64" s="1"/>
      <c r="C64" s="1"/>
      <c r="D64" s="1"/>
      <c r="E64" s="1"/>
      <c r="F64" s="3"/>
      <c r="G64" s="3"/>
      <c r="H64" s="3"/>
      <c r="I64" s="6"/>
      <c r="J64" s="6"/>
      <c r="L64" s="144"/>
      <c r="M64" s="131"/>
      <c r="N64" s="126"/>
      <c r="Q64" s="201"/>
      <c r="R64" s="131"/>
      <c r="S64" s="126"/>
      <c r="T64" s="13"/>
      <c r="U64" s="201"/>
      <c r="V64" s="131"/>
      <c r="W64" s="126"/>
      <c r="X64" s="13"/>
    </row>
    <row r="65" spans="2:24" s="11" customFormat="1" ht="15">
      <c r="B65" s="1"/>
      <c r="C65" s="1"/>
      <c r="D65" s="1"/>
      <c r="E65" s="1"/>
      <c r="F65" s="3"/>
      <c r="G65" s="3"/>
      <c r="H65" s="3"/>
      <c r="I65" s="6"/>
      <c r="J65" s="6"/>
      <c r="L65" s="144"/>
      <c r="M65" s="131"/>
      <c r="N65" s="126"/>
      <c r="Q65" s="201"/>
      <c r="R65" s="131"/>
      <c r="S65" s="126"/>
      <c r="T65" s="13"/>
      <c r="U65" s="201"/>
      <c r="V65" s="131"/>
      <c r="W65" s="126"/>
      <c r="X65" s="13"/>
    </row>
    <row r="66" spans="2:24" s="11" customFormat="1" ht="15">
      <c r="B66" s="1"/>
      <c r="C66" s="1"/>
      <c r="D66" s="1"/>
      <c r="E66" s="1"/>
      <c r="F66" s="3"/>
      <c r="G66" s="3"/>
      <c r="H66" s="3"/>
      <c r="I66" s="6"/>
      <c r="J66" s="6"/>
      <c r="L66" s="144"/>
      <c r="M66" s="131"/>
      <c r="N66" s="126"/>
      <c r="Q66" s="201"/>
      <c r="R66" s="131"/>
      <c r="S66" s="126"/>
      <c r="T66" s="13"/>
      <c r="U66" s="201"/>
      <c r="V66" s="131"/>
      <c r="W66" s="126"/>
      <c r="X66" s="13"/>
    </row>
    <row r="67" spans="2:24" s="11" customFormat="1" ht="15">
      <c r="B67" s="1"/>
      <c r="C67" s="1"/>
      <c r="D67" s="1"/>
      <c r="E67" s="1"/>
      <c r="F67" s="3"/>
      <c r="G67" s="3"/>
      <c r="H67" s="3"/>
      <c r="I67" s="6"/>
      <c r="J67" s="6"/>
      <c r="L67" s="146"/>
      <c r="M67" s="135"/>
      <c r="N67" s="130"/>
      <c r="Q67" s="202"/>
      <c r="R67" s="135"/>
      <c r="S67" s="130"/>
      <c r="T67" s="13"/>
      <c r="U67" s="202"/>
      <c r="V67" s="135"/>
      <c r="W67" s="130"/>
      <c r="X67" s="13"/>
    </row>
    <row r="68" spans="2:24" s="11" customFormat="1" ht="15">
      <c r="B68" s="1"/>
      <c r="C68" s="1"/>
      <c r="D68" s="1"/>
      <c r="E68" s="1"/>
      <c r="F68" s="3"/>
      <c r="G68" s="3"/>
      <c r="H68" s="3"/>
      <c r="I68" s="6"/>
      <c r="J68" s="6"/>
      <c r="M68" s="12"/>
      <c r="N68" s="12"/>
      <c r="Q68" s="199"/>
      <c r="R68" s="12"/>
      <c r="S68" s="12"/>
      <c r="T68" s="13"/>
      <c r="U68" s="199"/>
      <c r="V68" s="12"/>
      <c r="W68" s="12"/>
      <c r="X68" s="13"/>
    </row>
    <row r="69" spans="2:24" s="11" customFormat="1" ht="15">
      <c r="B69" s="1"/>
      <c r="C69" s="1"/>
      <c r="D69" s="1"/>
      <c r="E69" s="1"/>
      <c r="F69" s="3"/>
      <c r="G69" s="3"/>
      <c r="H69" s="3"/>
      <c r="I69" s="6"/>
      <c r="J69" s="6"/>
      <c r="M69" s="12"/>
      <c r="N69" s="12"/>
      <c r="Q69" s="199"/>
      <c r="R69" s="12"/>
      <c r="S69" s="12"/>
      <c r="T69" s="13"/>
      <c r="U69" s="199"/>
      <c r="V69" s="12"/>
      <c r="W69" s="12"/>
      <c r="X69" s="13"/>
    </row>
    <row r="70" spans="2:24" s="11" customFormat="1" ht="15">
      <c r="B70" s="1"/>
      <c r="C70" s="1"/>
      <c r="D70" s="1"/>
      <c r="E70" s="1"/>
      <c r="F70" s="3"/>
      <c r="G70" s="3"/>
      <c r="H70" s="3"/>
      <c r="I70" s="6"/>
      <c r="J70" s="6"/>
      <c r="L70" s="1"/>
      <c r="M70" s="6"/>
      <c r="N70" s="6"/>
      <c r="Q70" s="203"/>
      <c r="R70" s="6"/>
      <c r="S70" s="6"/>
      <c r="T70" s="2"/>
      <c r="U70" s="203"/>
      <c r="V70" s="6"/>
      <c r="W70" s="6"/>
      <c r="X70" s="2"/>
    </row>
    <row r="71" spans="2:24" s="13" customFormat="1" ht="15">
      <c r="B71" s="1"/>
      <c r="C71" s="1"/>
      <c r="D71" s="1"/>
      <c r="E71" s="1"/>
      <c r="F71" s="3"/>
      <c r="G71" s="3"/>
      <c r="H71" s="3"/>
      <c r="I71" s="6"/>
      <c r="J71" s="6"/>
      <c r="K71" s="11"/>
      <c r="L71" s="1"/>
      <c r="M71" s="6"/>
      <c r="N71" s="6"/>
      <c r="O71" s="11"/>
      <c r="P71" s="11"/>
      <c r="Q71" s="203"/>
      <c r="R71" s="6"/>
      <c r="S71" s="6"/>
      <c r="T71" s="2"/>
      <c r="U71" s="203"/>
      <c r="V71" s="6"/>
      <c r="W71" s="6"/>
      <c r="X71" s="2"/>
    </row>
    <row r="72" spans="2:24" s="13" customFormat="1" ht="15">
      <c r="B72" s="1"/>
      <c r="C72" s="1"/>
      <c r="D72" s="1"/>
      <c r="E72" s="1"/>
      <c r="F72" s="3"/>
      <c r="G72" s="3"/>
      <c r="H72" s="3"/>
      <c r="I72" s="6"/>
      <c r="J72" s="6"/>
      <c r="K72" s="11"/>
      <c r="L72" s="1"/>
      <c r="M72" s="6"/>
      <c r="N72" s="6"/>
      <c r="O72" s="11"/>
      <c r="P72" s="11"/>
      <c r="Q72" s="203"/>
      <c r="R72" s="6"/>
      <c r="S72" s="6"/>
      <c r="T72" s="2"/>
      <c r="U72" s="203"/>
      <c r="V72" s="6"/>
      <c r="W72" s="6"/>
      <c r="X72" s="2"/>
    </row>
    <row r="73" spans="2:24" s="13" customFormat="1" ht="15">
      <c r="B73" s="1"/>
      <c r="C73" s="1"/>
      <c r="D73" s="1"/>
      <c r="E73" s="1"/>
      <c r="F73" s="3"/>
      <c r="G73" s="3"/>
      <c r="H73" s="3"/>
      <c r="I73" s="6"/>
      <c r="J73" s="6"/>
      <c r="K73" s="11"/>
      <c r="L73" s="1"/>
      <c r="M73" s="6"/>
      <c r="N73" s="6"/>
      <c r="O73" s="11"/>
      <c r="P73" s="11"/>
      <c r="Q73" s="203"/>
      <c r="R73" s="6"/>
      <c r="S73" s="6"/>
      <c r="T73" s="2"/>
      <c r="U73" s="203"/>
      <c r="V73" s="6"/>
      <c r="W73" s="6"/>
      <c r="X73" s="2"/>
    </row>
    <row r="74" spans="2:24" s="13" customFormat="1" ht="15">
      <c r="B74" s="1"/>
      <c r="C74" s="1"/>
      <c r="D74" s="1"/>
      <c r="E74" s="1"/>
      <c r="F74" s="3"/>
      <c r="G74" s="3"/>
      <c r="H74" s="3"/>
      <c r="I74" s="6"/>
      <c r="J74" s="6"/>
      <c r="K74" s="11"/>
      <c r="L74" s="1"/>
      <c r="M74" s="6"/>
      <c r="N74" s="6"/>
      <c r="O74" s="11"/>
      <c r="P74" s="11"/>
      <c r="Q74" s="203"/>
      <c r="R74" s="6"/>
      <c r="S74" s="6"/>
      <c r="T74" s="2"/>
      <c r="U74" s="203"/>
      <c r="V74" s="6"/>
      <c r="W74" s="6"/>
      <c r="X74" s="2"/>
    </row>
    <row r="75" spans="2:24" s="13" customFormat="1" ht="15">
      <c r="B75" s="1"/>
      <c r="C75" s="1"/>
      <c r="D75" s="1"/>
      <c r="E75" s="1"/>
      <c r="F75" s="3"/>
      <c r="G75" s="3"/>
      <c r="H75" s="3"/>
      <c r="I75" s="6"/>
      <c r="J75" s="6"/>
      <c r="K75" s="11"/>
      <c r="L75" s="1"/>
      <c r="M75" s="6"/>
      <c r="N75" s="6"/>
      <c r="O75" s="11"/>
      <c r="P75" s="11"/>
      <c r="Q75" s="203"/>
      <c r="R75" s="6"/>
      <c r="S75" s="6"/>
      <c r="T75" s="2"/>
      <c r="U75" s="203"/>
      <c r="V75" s="6"/>
      <c r="W75" s="6"/>
      <c r="X75" s="2"/>
    </row>
    <row r="76" spans="2:24" s="13" customFormat="1" ht="15">
      <c r="B76" s="1"/>
      <c r="C76" s="1"/>
      <c r="D76" s="1"/>
      <c r="E76" s="1"/>
      <c r="F76" s="3"/>
      <c r="G76" s="3"/>
      <c r="H76" s="3"/>
      <c r="I76" s="6"/>
      <c r="J76" s="6"/>
      <c r="K76" s="11"/>
      <c r="L76" s="1"/>
      <c r="M76" s="6"/>
      <c r="N76" s="6"/>
      <c r="O76" s="11"/>
      <c r="P76" s="11"/>
      <c r="Q76" s="203"/>
      <c r="R76" s="6"/>
      <c r="S76" s="6"/>
      <c r="T76" s="2"/>
      <c r="U76" s="203"/>
      <c r="V76" s="6"/>
      <c r="W76" s="6"/>
      <c r="X76" s="2"/>
    </row>
    <row r="77" spans="2:24" s="13" customFormat="1" ht="15">
      <c r="B77" s="1"/>
      <c r="C77" s="1"/>
      <c r="D77" s="1"/>
      <c r="E77" s="1"/>
      <c r="F77" s="3"/>
      <c r="G77" s="3"/>
      <c r="H77" s="3"/>
      <c r="I77" s="6"/>
      <c r="J77" s="6"/>
      <c r="K77" s="11"/>
      <c r="L77" s="1"/>
      <c r="M77" s="6"/>
      <c r="N77" s="6"/>
      <c r="O77" s="1"/>
      <c r="P77" s="1"/>
      <c r="Q77" s="203"/>
      <c r="R77" s="6"/>
      <c r="S77" s="6"/>
      <c r="T77" s="2"/>
      <c r="U77" s="203"/>
      <c r="V77" s="6"/>
      <c r="W77" s="6"/>
      <c r="X77" s="2"/>
    </row>
    <row r="78" spans="2:24" s="13" customFormat="1" ht="15">
      <c r="B78" s="1"/>
      <c r="C78" s="1"/>
      <c r="D78" s="1"/>
      <c r="E78" s="1"/>
      <c r="F78" s="3"/>
      <c r="G78" s="3"/>
      <c r="H78" s="3"/>
      <c r="I78" s="6"/>
      <c r="J78" s="6"/>
      <c r="K78" s="11"/>
      <c r="L78" s="1"/>
      <c r="M78" s="6"/>
      <c r="N78" s="6"/>
      <c r="O78" s="1"/>
      <c r="P78" s="1"/>
      <c r="Q78" s="203"/>
      <c r="R78" s="6"/>
      <c r="S78" s="6"/>
      <c r="T78" s="2"/>
      <c r="U78" s="203"/>
      <c r="V78" s="6"/>
      <c r="W78" s="6"/>
      <c r="X78" s="2"/>
    </row>
    <row r="79" spans="2:24" s="13" customFormat="1" ht="15">
      <c r="B79" s="1"/>
      <c r="C79" s="1"/>
      <c r="D79" s="1"/>
      <c r="E79" s="1"/>
      <c r="F79" s="3"/>
      <c r="G79" s="3"/>
      <c r="H79" s="3"/>
      <c r="I79" s="6"/>
      <c r="J79" s="6"/>
      <c r="K79" s="11"/>
      <c r="L79" s="1"/>
      <c r="M79" s="6"/>
      <c r="N79" s="6"/>
      <c r="O79" s="1"/>
      <c r="P79" s="1"/>
      <c r="Q79" s="203"/>
      <c r="R79" s="6"/>
      <c r="S79" s="6"/>
      <c r="T79" s="2"/>
      <c r="U79" s="203"/>
      <c r="V79" s="6"/>
      <c r="W79" s="6"/>
      <c r="X79" s="2"/>
    </row>
    <row r="80" spans="2:24" s="13" customFormat="1" ht="15">
      <c r="B80" s="1"/>
      <c r="C80" s="1"/>
      <c r="D80" s="1"/>
      <c r="E80" s="1"/>
      <c r="F80" s="3"/>
      <c r="G80" s="3"/>
      <c r="H80" s="3"/>
      <c r="I80" s="6"/>
      <c r="J80" s="6"/>
      <c r="K80" s="11"/>
      <c r="L80" s="1"/>
      <c r="M80" s="6"/>
      <c r="N80" s="6"/>
      <c r="O80" s="1"/>
      <c r="P80" s="1"/>
      <c r="Q80" s="203"/>
      <c r="R80" s="6"/>
      <c r="S80" s="6"/>
      <c r="T80" s="2"/>
      <c r="U80" s="203"/>
      <c r="V80" s="6"/>
      <c r="W80" s="6"/>
      <c r="X80" s="2"/>
    </row>
    <row r="81" spans="2:24" s="13" customFormat="1" ht="15">
      <c r="B81" s="1"/>
      <c r="C81" s="1"/>
      <c r="D81" s="1"/>
      <c r="E81" s="1"/>
      <c r="F81" s="3"/>
      <c r="G81" s="3"/>
      <c r="H81" s="3"/>
      <c r="I81" s="6"/>
      <c r="J81" s="6"/>
      <c r="K81" s="11"/>
      <c r="L81" s="1"/>
      <c r="M81" s="6"/>
      <c r="N81" s="6"/>
      <c r="O81" s="1"/>
      <c r="P81" s="1"/>
      <c r="Q81" s="203"/>
      <c r="R81" s="6"/>
      <c r="S81" s="6"/>
      <c r="T81" s="2"/>
      <c r="U81" s="203"/>
      <c r="V81" s="6"/>
      <c r="W81" s="6"/>
      <c r="X81" s="2"/>
    </row>
    <row r="82" spans="2:24" s="13" customFormat="1" ht="15">
      <c r="B82" s="1"/>
      <c r="C82" s="1"/>
      <c r="D82" s="1"/>
      <c r="E82" s="1"/>
      <c r="F82" s="3"/>
      <c r="G82" s="3"/>
      <c r="H82" s="3"/>
      <c r="I82" s="6"/>
      <c r="J82" s="6"/>
      <c r="K82" s="11"/>
      <c r="L82" s="1"/>
      <c r="M82" s="6"/>
      <c r="N82" s="6"/>
      <c r="O82" s="1"/>
      <c r="P82" s="1"/>
      <c r="Q82" s="203"/>
      <c r="R82" s="6"/>
      <c r="S82" s="6"/>
      <c r="T82" s="2"/>
      <c r="U82" s="203"/>
      <c r="V82" s="6"/>
      <c r="W82" s="6"/>
      <c r="X82" s="2"/>
    </row>
    <row r="83" spans="2:24" s="2" customFormat="1">
      <c r="B83" s="1"/>
      <c r="C83" s="1"/>
      <c r="D83" s="1"/>
      <c r="E83" s="1"/>
      <c r="F83" s="3"/>
      <c r="G83" s="3"/>
      <c r="H83" s="3"/>
      <c r="I83" s="6"/>
      <c r="J83" s="6"/>
      <c r="K83" s="1"/>
      <c r="L83" s="1"/>
      <c r="M83" s="6"/>
      <c r="N83" s="6"/>
      <c r="O83" s="1"/>
      <c r="P83" s="1"/>
      <c r="Q83" s="203"/>
      <c r="R83" s="6"/>
      <c r="S83" s="6"/>
      <c r="U83" s="203"/>
      <c r="V83" s="6"/>
      <c r="W83" s="6"/>
    </row>
    <row r="84" spans="2:24" s="2" customFormat="1">
      <c r="B84" s="1"/>
      <c r="C84" s="1"/>
      <c r="D84" s="1"/>
      <c r="E84" s="1"/>
      <c r="F84" s="3"/>
      <c r="G84" s="3"/>
      <c r="H84" s="3"/>
      <c r="I84" s="6"/>
      <c r="J84" s="6"/>
      <c r="K84" s="1"/>
      <c r="L84" s="1"/>
      <c r="M84" s="6"/>
      <c r="N84" s="6"/>
      <c r="O84" s="1"/>
      <c r="P84" s="1"/>
      <c r="Q84" s="203"/>
      <c r="R84" s="6"/>
      <c r="S84" s="6"/>
      <c r="U84" s="203"/>
      <c r="V84" s="6"/>
      <c r="W84" s="6"/>
    </row>
  </sheetData>
  <sheetProtection algorithmName="SHA-512" hashValue="LuLvWKHfVTZwnIH114S6YlC48MZC84tUn31+0N/fhm9qNj3yLDIGXHe9MyB+Kx0dmcRNmd9HTn6eqfEtPgDqLg==" saltValue="JDMwpvSoSySwAZqqVh0svw==" spinCount="100000" sheet="1" objects="1" scenarios="1" selectLockedCells="1"/>
  <conditionalFormatting sqref="F1:N1">
    <cfRule type="expression" dxfId="17" priority="2">
      <formula>$N$1&lt;&gt;""</formula>
    </cfRule>
  </conditionalFormatting>
  <conditionalFormatting sqref="L30:L67 Q4:Q67 U4:U67">
    <cfRule type="duplicateValues" dxfId="16" priority="1"/>
  </conditionalFormatting>
  <pageMargins left="0.5" right="0.3" top="0.3" bottom="0.3" header="0.3" footer="0.3"/>
  <pageSetup scale="75" fitToWidth="2" fitToHeight="0" orientation="portrait" r:id="rId1"/>
  <colBreaks count="1" manualBreakCount="1">
    <brk id="15" max="66"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B1:X84"/>
  <sheetViews>
    <sheetView zoomScaleNormal="100" zoomScaleSheetLayoutView="100" workbookViewId="0" xr3:uid="{9B253EF2-77E0-53E3-AE26-4D66ECD923F3}">
      <selection activeCell="J4" sqref="J4"/>
    </sheetView>
  </sheetViews>
  <sheetFormatPr defaultRowHeight="12.75"/>
  <cols>
    <col min="1" max="1" width="0.85546875" style="1" customWidth="1"/>
    <col min="2" max="2" width="10.42578125" style="1" customWidth="1"/>
    <col min="3" max="3" width="16" style="1" customWidth="1"/>
    <col min="4" max="4" width="1.28515625" style="1" customWidth="1"/>
    <col min="5" max="5" width="30.85546875" style="1" customWidth="1"/>
    <col min="6" max="8" width="2.42578125" style="3" customWidth="1"/>
    <col min="9" max="10" width="8.42578125" style="6" customWidth="1"/>
    <col min="11" max="11" width="1.7109375" style="1" customWidth="1"/>
    <col min="12" max="12" width="27.7109375" style="1" customWidth="1"/>
    <col min="13" max="14" width="8.42578125" style="6" customWidth="1"/>
    <col min="15" max="16" width="0.85546875" style="1" customWidth="1"/>
    <col min="17" max="17" width="45.7109375" style="203" customWidth="1"/>
    <col min="18" max="19" width="8.42578125" style="6" customWidth="1"/>
    <col min="20" max="20" width="1.7109375" style="2" customWidth="1"/>
    <col min="21" max="21" width="45.7109375" style="203" customWidth="1"/>
    <col min="22" max="23" width="8.42578125" style="6" customWidth="1"/>
    <col min="24" max="24" width="0.85546875" style="2" customWidth="1"/>
    <col min="25" max="16384" width="9.140625" style="1"/>
  </cols>
  <sheetData>
    <row r="1" spans="2:24" s="123" customFormat="1" ht="29.25" customHeight="1" thickBot="1">
      <c r="D1" s="174"/>
      <c r="E1" s="175" t="e">
        <f ca="1">IF($N1="","Name:","")</f>
        <v>#VALUE!</v>
      </c>
      <c r="F1" s="176"/>
      <c r="G1" s="176"/>
      <c r="H1" s="176"/>
      <c r="I1" s="177"/>
      <c r="J1" s="177"/>
      <c r="K1" s="178"/>
      <c r="L1" s="179"/>
      <c r="M1" s="179"/>
      <c r="N1" s="147" t="e">
        <f ca="1">MID(CELL("filename",A1),FIND(IF(ISERROR(FIND("]",CELL("filename",A1))),"$","]"),CELL("filename",A1))+1,256)</f>
        <v>#VALUE!</v>
      </c>
      <c r="Q1" s="55" t="e">
        <f ca="1">IF(N1&lt;&gt;"",N1,"")</f>
        <v>#VALUE!</v>
      </c>
      <c r="R1" s="205"/>
      <c r="S1" s="205"/>
      <c r="T1" s="124"/>
      <c r="U1" s="204"/>
      <c r="V1" s="205"/>
      <c r="W1" s="206"/>
      <c r="X1" s="124"/>
    </row>
    <row r="2" spans="2:24" s="11" customFormat="1" ht="15">
      <c r="B2" s="8"/>
      <c r="C2" s="8"/>
      <c r="D2" s="8"/>
      <c r="E2" s="8"/>
      <c r="F2" s="9"/>
      <c r="G2" s="9"/>
      <c r="H2" s="9"/>
      <c r="I2" s="10"/>
      <c r="J2" s="10"/>
      <c r="M2" s="12"/>
      <c r="N2" s="195" t="e">
        <f ca="1">MID(CELL("filename",A1),FIND(IF(ISERROR(FIND("]",CELL("filename",A1))),"$","]"),CELL("filename",A1))+1,256)</f>
        <v>#VALUE!</v>
      </c>
      <c r="Q2" s="199"/>
      <c r="R2" s="12"/>
      <c r="S2" s="12"/>
      <c r="T2" s="13"/>
      <c r="U2" s="199"/>
      <c r="V2" s="12"/>
      <c r="W2" s="12"/>
      <c r="X2" s="13"/>
    </row>
    <row r="3" spans="2:24" s="11" customFormat="1" ht="15">
      <c r="B3" s="8"/>
      <c r="C3" s="8"/>
      <c r="D3" s="8"/>
      <c r="E3" s="8"/>
      <c r="F3" s="9"/>
      <c r="G3" s="9"/>
      <c r="H3" s="9"/>
      <c r="I3" s="10"/>
      <c r="J3" s="10"/>
      <c r="M3" s="12"/>
      <c r="N3" s="12"/>
      <c r="Q3" s="199"/>
      <c r="R3" s="12"/>
      <c r="S3" s="12"/>
      <c r="T3" s="13"/>
      <c r="U3" s="199"/>
      <c r="V3" s="12"/>
      <c r="W3" s="12"/>
      <c r="X3" s="13"/>
    </row>
    <row r="4" spans="2:24" s="11" customFormat="1" ht="15">
      <c r="B4" s="14"/>
      <c r="C4" s="45" t="s">
        <v>141</v>
      </c>
      <c r="D4" s="45"/>
      <c r="E4" s="45"/>
      <c r="F4" s="46"/>
      <c r="G4" s="46"/>
      <c r="H4" s="46"/>
      <c r="I4" s="47"/>
      <c r="J4" s="125"/>
      <c r="L4" s="18"/>
      <c r="M4" s="19"/>
      <c r="N4" s="20"/>
      <c r="Q4" s="200"/>
      <c r="R4" s="136"/>
      <c r="S4" s="125"/>
      <c r="T4" s="13"/>
      <c r="U4" s="200"/>
      <c r="V4" s="136"/>
      <c r="W4" s="125"/>
      <c r="X4" s="13"/>
    </row>
    <row r="5" spans="2:24" s="11" customFormat="1" ht="15">
      <c r="B5" s="21"/>
      <c r="C5" s="22" t="s">
        <v>82</v>
      </c>
      <c r="D5" s="22"/>
      <c r="E5" s="22"/>
      <c r="F5" s="23"/>
      <c r="G5" s="23"/>
      <c r="H5" s="24"/>
      <c r="I5" s="131"/>
      <c r="J5" s="126"/>
      <c r="L5" s="25"/>
      <c r="M5" s="26"/>
      <c r="N5" s="27"/>
      <c r="Q5" s="201"/>
      <c r="R5" s="131"/>
      <c r="S5" s="126"/>
      <c r="T5" s="13"/>
      <c r="U5" s="201"/>
      <c r="V5" s="131"/>
      <c r="W5" s="126"/>
      <c r="X5" s="13"/>
    </row>
    <row r="6" spans="2:24" s="11" customFormat="1" ht="15">
      <c r="B6" s="21"/>
      <c r="C6" s="22" t="s">
        <v>83</v>
      </c>
      <c r="D6" s="22"/>
      <c r="E6" s="22"/>
      <c r="F6" s="23"/>
      <c r="G6" s="23"/>
      <c r="H6" s="24"/>
      <c r="I6" s="131"/>
      <c r="J6" s="126"/>
      <c r="L6" s="25"/>
      <c r="M6" s="26"/>
      <c r="N6" s="27"/>
      <c r="Q6" s="201"/>
      <c r="R6" s="131"/>
      <c r="S6" s="126"/>
      <c r="T6" s="13"/>
      <c r="U6" s="201"/>
      <c r="V6" s="131"/>
      <c r="W6" s="126"/>
      <c r="X6" s="13"/>
    </row>
    <row r="7" spans="2:24" s="11" customFormat="1" ht="15.75" thickBot="1">
      <c r="B7" s="29"/>
      <c r="C7" s="22" t="s">
        <v>84</v>
      </c>
      <c r="D7" s="22"/>
      <c r="E7" s="22"/>
      <c r="F7" s="23"/>
      <c r="G7" s="23"/>
      <c r="H7" s="24"/>
      <c r="I7" s="132"/>
      <c r="J7" s="127"/>
      <c r="L7" s="25"/>
      <c r="M7" s="26"/>
      <c r="N7" s="27"/>
      <c r="Q7" s="201"/>
      <c r="R7" s="131"/>
      <c r="S7" s="126"/>
      <c r="T7" s="13"/>
      <c r="U7" s="201"/>
      <c r="V7" s="131"/>
      <c r="W7" s="126"/>
      <c r="X7" s="13"/>
    </row>
    <row r="8" spans="2:24" s="11" customFormat="1" ht="15">
      <c r="B8" s="14"/>
      <c r="C8" s="50" t="s">
        <v>142</v>
      </c>
      <c r="D8" s="50"/>
      <c r="E8" s="50"/>
      <c r="F8" s="30"/>
      <c r="G8" s="30"/>
      <c r="H8" s="48"/>
      <c r="I8" s="49"/>
      <c r="J8" s="128"/>
      <c r="L8" s="25"/>
      <c r="M8" s="26"/>
      <c r="N8" s="27"/>
      <c r="Q8" s="201"/>
      <c r="R8" s="131"/>
      <c r="S8" s="126"/>
      <c r="T8" s="13"/>
      <c r="U8" s="201"/>
      <c r="V8" s="131"/>
      <c r="W8" s="126"/>
      <c r="X8" s="13"/>
    </row>
    <row r="9" spans="2:24" s="11" customFormat="1" ht="15">
      <c r="B9" s="21"/>
      <c r="C9" s="22" t="s">
        <v>86</v>
      </c>
      <c r="D9" s="22"/>
      <c r="E9" s="22"/>
      <c r="F9" s="23"/>
      <c r="G9" s="23"/>
      <c r="H9" s="24"/>
      <c r="I9" s="131"/>
      <c r="J9" s="126"/>
      <c r="L9" s="25"/>
      <c r="M9" s="26"/>
      <c r="N9" s="27"/>
      <c r="Q9" s="201"/>
      <c r="R9" s="131"/>
      <c r="S9" s="126"/>
      <c r="T9" s="13"/>
      <c r="U9" s="201"/>
      <c r="V9" s="131"/>
      <c r="W9" s="126"/>
      <c r="X9" s="13"/>
    </row>
    <row r="10" spans="2:24" s="11" customFormat="1" ht="15.75" thickBot="1">
      <c r="B10" s="21"/>
      <c r="C10" s="22" t="s">
        <v>87</v>
      </c>
      <c r="D10" s="22"/>
      <c r="E10" s="22"/>
      <c r="F10" s="23"/>
      <c r="G10" s="23"/>
      <c r="H10" s="24"/>
      <c r="I10" s="131"/>
      <c r="J10" s="126"/>
      <c r="L10" s="25"/>
      <c r="M10" s="26"/>
      <c r="N10" s="27"/>
      <c r="Q10" s="201"/>
      <c r="R10" s="131"/>
      <c r="S10" s="126"/>
      <c r="T10" s="13"/>
      <c r="U10" s="201"/>
      <c r="V10" s="131"/>
      <c r="W10" s="126"/>
      <c r="X10" s="13"/>
    </row>
    <row r="11" spans="2:24" s="11" customFormat="1" ht="15.75" thickBot="1">
      <c r="B11" s="29"/>
      <c r="C11" s="22" t="s">
        <v>88</v>
      </c>
      <c r="D11" s="22"/>
      <c r="E11" s="22"/>
      <c r="F11" s="23"/>
      <c r="G11" s="23"/>
      <c r="H11" s="24"/>
      <c r="I11" s="133"/>
      <c r="J11" s="129"/>
      <c r="L11" s="32" t="s">
        <v>129</v>
      </c>
      <c r="M11" s="134"/>
      <c r="N11" s="128"/>
      <c r="Q11" s="201"/>
      <c r="R11" s="131"/>
      <c r="S11" s="126"/>
      <c r="T11" s="13"/>
      <c r="U11" s="201"/>
      <c r="V11" s="131"/>
      <c r="W11" s="126"/>
      <c r="X11" s="13"/>
    </row>
    <row r="12" spans="2:24" s="11" customFormat="1" ht="15">
      <c r="B12" s="14"/>
      <c r="C12" s="50" t="s">
        <v>143</v>
      </c>
      <c r="D12" s="50"/>
      <c r="E12" s="50"/>
      <c r="F12" s="30"/>
      <c r="G12" s="30"/>
      <c r="H12" s="48"/>
      <c r="I12" s="49"/>
      <c r="J12" s="128"/>
      <c r="L12" s="28" t="s">
        <v>130</v>
      </c>
      <c r="M12" s="131"/>
      <c r="N12" s="126"/>
      <c r="Q12" s="201"/>
      <c r="R12" s="131"/>
      <c r="S12" s="126"/>
      <c r="T12" s="13"/>
      <c r="U12" s="201"/>
      <c r="V12" s="131"/>
      <c r="W12" s="126"/>
      <c r="X12" s="13"/>
    </row>
    <row r="13" spans="2:24" s="11" customFormat="1" ht="15">
      <c r="B13" s="21"/>
      <c r="C13" s="22" t="s">
        <v>90</v>
      </c>
      <c r="D13" s="22"/>
      <c r="E13" s="22"/>
      <c r="F13" s="23"/>
      <c r="G13" s="23"/>
      <c r="H13" s="24"/>
      <c r="I13" s="131"/>
      <c r="J13" s="126"/>
      <c r="L13" s="28" t="s">
        <v>131</v>
      </c>
      <c r="M13" s="131"/>
      <c r="N13" s="126"/>
      <c r="Q13" s="201"/>
      <c r="R13" s="131"/>
      <c r="S13" s="126"/>
      <c r="T13" s="13"/>
      <c r="U13" s="201"/>
      <c r="V13" s="131"/>
      <c r="W13" s="126"/>
      <c r="X13" s="13"/>
    </row>
    <row r="14" spans="2:24" s="11" customFormat="1" ht="15">
      <c r="B14" s="21"/>
      <c r="C14" s="22" t="s">
        <v>91</v>
      </c>
      <c r="D14" s="22"/>
      <c r="E14" s="22"/>
      <c r="F14" s="23"/>
      <c r="G14" s="23"/>
      <c r="H14" s="24"/>
      <c r="I14" s="131"/>
      <c r="J14" s="126"/>
      <c r="L14" s="28" t="s">
        <v>132</v>
      </c>
      <c r="M14" s="131"/>
      <c r="N14" s="126"/>
      <c r="Q14" s="201"/>
      <c r="R14" s="131"/>
      <c r="S14" s="126"/>
      <c r="T14" s="13"/>
      <c r="U14" s="201"/>
      <c r="V14" s="131"/>
      <c r="W14" s="126"/>
      <c r="X14" s="13"/>
    </row>
    <row r="15" spans="2:24" s="11" customFormat="1" ht="15.75" thickBot="1">
      <c r="B15" s="33"/>
      <c r="C15" s="43" t="s">
        <v>92</v>
      </c>
      <c r="D15" s="43"/>
      <c r="E15" s="22"/>
      <c r="F15" s="23"/>
      <c r="G15" s="23"/>
      <c r="H15" s="24"/>
      <c r="I15" s="132"/>
      <c r="J15" s="127"/>
      <c r="L15" s="28" t="s">
        <v>133</v>
      </c>
      <c r="M15" s="131"/>
      <c r="N15" s="126"/>
      <c r="Q15" s="201"/>
      <c r="R15" s="131"/>
      <c r="S15" s="126"/>
      <c r="T15" s="13"/>
      <c r="U15" s="201"/>
      <c r="V15" s="131"/>
      <c r="W15" s="126"/>
      <c r="X15" s="13"/>
    </row>
    <row r="16" spans="2:24" s="11" customFormat="1" ht="15">
      <c r="B16" s="54"/>
      <c r="C16" s="99"/>
      <c r="D16" s="94" t="s">
        <v>93</v>
      </c>
      <c r="E16" s="115"/>
      <c r="F16" s="30"/>
      <c r="G16" s="30"/>
      <c r="H16" s="48"/>
      <c r="I16" s="134"/>
      <c r="J16" s="128"/>
      <c r="L16" s="39" t="s">
        <v>134</v>
      </c>
      <c r="M16" s="135"/>
      <c r="N16" s="130"/>
      <c r="Q16" s="201"/>
      <c r="R16" s="131"/>
      <c r="S16" s="126"/>
      <c r="T16" s="13"/>
      <c r="U16" s="201"/>
      <c r="V16" s="131"/>
      <c r="W16" s="126"/>
      <c r="X16" s="13"/>
    </row>
    <row r="17" spans="2:24" s="11" customFormat="1" ht="15.75" thickBot="1">
      <c r="B17" s="25"/>
      <c r="C17" s="100"/>
      <c r="D17" s="95" t="s">
        <v>94</v>
      </c>
      <c r="E17" s="43"/>
      <c r="F17" s="34"/>
      <c r="G17" s="34"/>
      <c r="H17" s="35"/>
      <c r="I17" s="135"/>
      <c r="J17" s="130"/>
      <c r="L17" s="8"/>
      <c r="M17" s="10"/>
      <c r="N17" s="10"/>
      <c r="Q17" s="201"/>
      <c r="R17" s="131"/>
      <c r="S17" s="126"/>
      <c r="T17" s="13"/>
      <c r="U17" s="201"/>
      <c r="V17" s="131"/>
      <c r="W17" s="126"/>
      <c r="X17" s="13"/>
    </row>
    <row r="18" spans="2:24" s="11" customFormat="1" ht="15">
      <c r="B18" s="25"/>
      <c r="C18" s="100"/>
      <c r="D18" s="94" t="s">
        <v>95</v>
      </c>
      <c r="E18" s="115"/>
      <c r="F18" s="30"/>
      <c r="G18" s="30"/>
      <c r="H18" s="48"/>
      <c r="I18" s="134"/>
      <c r="J18" s="128"/>
      <c r="L18" s="8"/>
      <c r="M18" s="10"/>
      <c r="N18" s="10"/>
      <c r="Q18" s="201"/>
      <c r="R18" s="131"/>
      <c r="S18" s="126"/>
      <c r="T18" s="13"/>
      <c r="U18" s="201"/>
      <c r="V18" s="131"/>
      <c r="W18" s="126"/>
      <c r="X18" s="13"/>
    </row>
    <row r="19" spans="2:24" s="11" customFormat="1" ht="15.75" thickBot="1">
      <c r="B19" s="25"/>
      <c r="C19" s="100"/>
      <c r="D19" s="53" t="s">
        <v>96</v>
      </c>
      <c r="E19" s="116"/>
      <c r="F19" s="51"/>
      <c r="G19" s="51"/>
      <c r="H19" s="52"/>
      <c r="I19" s="133"/>
      <c r="J19" s="129"/>
      <c r="L19" s="18"/>
      <c r="M19" s="19"/>
      <c r="N19" s="20"/>
      <c r="Q19" s="201"/>
      <c r="R19" s="131"/>
      <c r="S19" s="126"/>
      <c r="T19" s="13"/>
      <c r="U19" s="201"/>
      <c r="V19" s="131"/>
      <c r="W19" s="126"/>
      <c r="X19" s="13"/>
    </row>
    <row r="20" spans="2:24" s="11" customFormat="1" ht="15">
      <c r="B20" s="25"/>
      <c r="C20" s="100"/>
      <c r="D20" s="94" t="s">
        <v>97</v>
      </c>
      <c r="E20" s="115"/>
      <c r="F20" s="30"/>
      <c r="G20" s="30"/>
      <c r="H20" s="48"/>
      <c r="I20" s="136"/>
      <c r="J20" s="125"/>
      <c r="L20" s="18"/>
      <c r="M20" s="19"/>
      <c r="N20" s="20"/>
      <c r="Q20" s="201"/>
      <c r="R20" s="131"/>
      <c r="S20" s="126"/>
      <c r="T20" s="13"/>
      <c r="U20" s="201"/>
      <c r="V20" s="131"/>
      <c r="W20" s="126"/>
      <c r="X20" s="13"/>
    </row>
    <row r="21" spans="2:24" s="11" customFormat="1" ht="15.75" thickBot="1">
      <c r="B21" s="31"/>
      <c r="C21" s="101"/>
      <c r="D21" s="93" t="s">
        <v>98</v>
      </c>
      <c r="E21" s="22"/>
      <c r="F21" s="23"/>
      <c r="G21" s="23"/>
      <c r="H21" s="24"/>
      <c r="I21" s="135"/>
      <c r="J21" s="130"/>
      <c r="L21" s="25"/>
      <c r="M21" s="26"/>
      <c r="N21" s="27"/>
      <c r="Q21" s="201"/>
      <c r="R21" s="131"/>
      <c r="S21" s="126"/>
      <c r="T21" s="13"/>
      <c r="U21" s="201"/>
      <c r="V21" s="131"/>
      <c r="W21" s="126"/>
      <c r="X21" s="13"/>
    </row>
    <row r="22" spans="2:24" s="11" customFormat="1" ht="15.75" thickBot="1">
      <c r="B22" s="54"/>
      <c r="C22" s="99"/>
      <c r="D22" s="96" t="s">
        <v>99</v>
      </c>
      <c r="E22" s="32"/>
      <c r="F22" s="137" t="str">
        <f>IF($I22&lt;&gt;"","X","")</f>
        <v/>
      </c>
      <c r="G22" s="137" t="str">
        <f t="shared" ref="G22:H23" si="0">IF($I22&lt;&gt;"","X","")</f>
        <v/>
      </c>
      <c r="H22" s="137" t="str">
        <f t="shared" si="0"/>
        <v/>
      </c>
      <c r="I22" s="134"/>
      <c r="J22" s="128"/>
      <c r="L22" s="25"/>
      <c r="M22" s="26"/>
      <c r="N22" s="27"/>
      <c r="Q22" s="201"/>
      <c r="R22" s="131"/>
      <c r="S22" s="126"/>
      <c r="T22" s="13"/>
      <c r="U22" s="201"/>
      <c r="V22" s="131"/>
      <c r="W22" s="126"/>
      <c r="X22" s="13"/>
    </row>
    <row r="23" spans="2:24" s="11" customFormat="1" ht="15">
      <c r="B23" s="25"/>
      <c r="C23" s="100"/>
      <c r="D23" s="93" t="s">
        <v>100</v>
      </c>
      <c r="E23" s="28"/>
      <c r="F23" s="138" t="str">
        <f t="shared" ref="F23" si="1">IF($I23&lt;&gt;"","X","")</f>
        <v/>
      </c>
      <c r="G23" s="138" t="str">
        <f t="shared" si="0"/>
        <v/>
      </c>
      <c r="H23" s="138" t="str">
        <f t="shared" si="0"/>
        <v/>
      </c>
      <c r="I23" s="131"/>
      <c r="J23" s="126"/>
      <c r="L23" s="44" t="s">
        <v>136</v>
      </c>
      <c r="M23" s="134"/>
      <c r="N23" s="128"/>
      <c r="Q23" s="201"/>
      <c r="R23" s="131"/>
      <c r="S23" s="126"/>
      <c r="T23" s="13"/>
      <c r="U23" s="201"/>
      <c r="V23" s="131"/>
      <c r="W23" s="126"/>
      <c r="X23" s="13"/>
    </row>
    <row r="24" spans="2:24" s="11" customFormat="1" ht="15">
      <c r="B24" s="25"/>
      <c r="C24" s="100"/>
      <c r="D24" s="57" t="s">
        <v>101</v>
      </c>
      <c r="E24" s="117"/>
      <c r="F24" s="34"/>
      <c r="G24" s="34"/>
      <c r="H24" s="35"/>
      <c r="I24" s="135"/>
      <c r="J24" s="130"/>
      <c r="L24" s="22" t="s">
        <v>137</v>
      </c>
      <c r="M24" s="131"/>
      <c r="N24" s="126"/>
      <c r="Q24" s="201"/>
      <c r="R24" s="131"/>
      <c r="S24" s="126"/>
      <c r="T24" s="13"/>
      <c r="U24" s="201"/>
      <c r="V24" s="131"/>
      <c r="W24" s="126"/>
      <c r="X24" s="13"/>
    </row>
    <row r="25" spans="2:24" s="11" customFormat="1" ht="15">
      <c r="F25" s="36"/>
      <c r="G25" s="36"/>
      <c r="H25" s="36"/>
      <c r="I25" s="12"/>
      <c r="J25" s="12"/>
      <c r="L25" s="22" t="s">
        <v>138</v>
      </c>
      <c r="M25" s="131"/>
      <c r="N25" s="126"/>
      <c r="Q25" s="201"/>
      <c r="R25" s="131"/>
      <c r="S25" s="126"/>
      <c r="T25" s="13"/>
      <c r="U25" s="201"/>
      <c r="V25" s="131"/>
      <c r="W25" s="126"/>
      <c r="X25" s="13"/>
    </row>
    <row r="26" spans="2:24" s="11" customFormat="1" ht="15">
      <c r="F26" s="36"/>
      <c r="G26" s="36"/>
      <c r="H26" s="36"/>
      <c r="I26" s="12"/>
      <c r="J26" s="12"/>
      <c r="L26" s="22" t="s">
        <v>139</v>
      </c>
      <c r="M26" s="131"/>
      <c r="N26" s="126"/>
      <c r="Q26" s="201"/>
      <c r="R26" s="131"/>
      <c r="S26" s="126"/>
      <c r="T26" s="13"/>
      <c r="U26" s="201"/>
      <c r="V26" s="131"/>
      <c r="W26" s="126"/>
      <c r="X26" s="13"/>
    </row>
    <row r="27" spans="2:24" s="11" customFormat="1" ht="15">
      <c r="B27" s="18"/>
      <c r="C27" s="102"/>
      <c r="D27" s="140"/>
      <c r="E27" s="15" t="s">
        <v>144</v>
      </c>
      <c r="F27" s="16"/>
      <c r="G27" s="16"/>
      <c r="H27" s="17"/>
      <c r="I27" s="136"/>
      <c r="J27" s="125"/>
      <c r="L27" s="43" t="s">
        <v>140</v>
      </c>
      <c r="M27" s="135"/>
      <c r="N27" s="130"/>
      <c r="Q27" s="201"/>
      <c r="R27" s="131"/>
      <c r="S27" s="126"/>
      <c r="T27" s="13"/>
      <c r="U27" s="201"/>
      <c r="V27" s="131"/>
      <c r="W27" s="126"/>
      <c r="X27" s="13"/>
    </row>
    <row r="28" spans="2:24" s="11" customFormat="1" ht="15">
      <c r="B28" s="25"/>
      <c r="C28" s="100"/>
      <c r="D28" s="105"/>
      <c r="E28" s="104" t="s">
        <v>145</v>
      </c>
      <c r="F28" s="138" t="str">
        <f t="shared" ref="F28:H37" si="2">IF($I28&lt;&gt;"","X","")</f>
        <v/>
      </c>
      <c r="G28" s="138" t="str">
        <f t="shared" si="2"/>
        <v/>
      </c>
      <c r="H28" s="138" t="str">
        <f t="shared" si="2"/>
        <v/>
      </c>
      <c r="I28" s="131"/>
      <c r="J28" s="126"/>
      <c r="M28" s="12"/>
      <c r="N28" s="12"/>
      <c r="Q28" s="201"/>
      <c r="R28" s="131"/>
      <c r="S28" s="126"/>
      <c r="T28" s="13"/>
      <c r="U28" s="201"/>
      <c r="V28" s="131"/>
      <c r="W28" s="126"/>
      <c r="X28" s="13"/>
    </row>
    <row r="29" spans="2:24" s="11" customFormat="1" ht="15">
      <c r="B29" s="25"/>
      <c r="C29" s="100"/>
      <c r="D29" s="106"/>
      <c r="E29" s="104" t="s">
        <v>146</v>
      </c>
      <c r="F29" s="138" t="str">
        <f t="shared" si="2"/>
        <v/>
      </c>
      <c r="G29" s="138" t="str">
        <f t="shared" si="2"/>
        <v/>
      </c>
      <c r="H29" s="138" t="str">
        <f t="shared" si="2"/>
        <v/>
      </c>
      <c r="I29" s="131"/>
      <c r="J29" s="126"/>
      <c r="M29" s="12"/>
      <c r="N29" s="12"/>
      <c r="Q29" s="201"/>
      <c r="R29" s="131"/>
      <c r="S29" s="126"/>
      <c r="T29" s="13"/>
      <c r="U29" s="201"/>
      <c r="V29" s="131"/>
      <c r="W29" s="126"/>
      <c r="X29" s="13"/>
    </row>
    <row r="30" spans="2:24" s="11" customFormat="1" ht="15">
      <c r="B30" s="25"/>
      <c r="C30" s="100"/>
      <c r="D30" s="107"/>
      <c r="E30" s="104" t="s">
        <v>147</v>
      </c>
      <c r="F30" s="138" t="str">
        <f t="shared" si="2"/>
        <v/>
      </c>
      <c r="G30" s="138" t="str">
        <f t="shared" si="2"/>
        <v/>
      </c>
      <c r="H30" s="138" t="str">
        <f t="shared" si="2"/>
        <v/>
      </c>
      <c r="I30" s="131"/>
      <c r="J30" s="126"/>
      <c r="L30" s="143"/>
      <c r="M30" s="136"/>
      <c r="N30" s="125"/>
      <c r="Q30" s="201"/>
      <c r="R30" s="131"/>
      <c r="S30" s="126"/>
      <c r="T30" s="13"/>
      <c r="U30" s="201"/>
      <c r="V30" s="131"/>
      <c r="W30" s="126"/>
      <c r="X30" s="13"/>
    </row>
    <row r="31" spans="2:24" s="11" customFormat="1" ht="15">
      <c r="B31" s="25"/>
      <c r="C31" s="100"/>
      <c r="D31" s="108"/>
      <c r="E31" s="104" t="s">
        <v>148</v>
      </c>
      <c r="F31" s="138" t="str">
        <f t="shared" si="2"/>
        <v/>
      </c>
      <c r="G31" s="138" t="str">
        <f t="shared" si="2"/>
        <v/>
      </c>
      <c r="H31" s="138" t="str">
        <f t="shared" si="2"/>
        <v/>
      </c>
      <c r="I31" s="131"/>
      <c r="J31" s="126"/>
      <c r="L31" s="144"/>
      <c r="M31" s="131"/>
      <c r="N31" s="126"/>
      <c r="Q31" s="201"/>
      <c r="R31" s="131"/>
      <c r="S31" s="126"/>
      <c r="T31" s="13"/>
      <c r="U31" s="201"/>
      <c r="V31" s="131"/>
      <c r="W31" s="126"/>
      <c r="X31" s="13"/>
    </row>
    <row r="32" spans="2:24" s="11" customFormat="1" ht="15">
      <c r="B32" s="25"/>
      <c r="C32" s="100"/>
      <c r="D32" s="109"/>
      <c r="E32" s="104" t="s">
        <v>149</v>
      </c>
      <c r="F32" s="138" t="str">
        <f t="shared" si="2"/>
        <v/>
      </c>
      <c r="G32" s="138" t="str">
        <f t="shared" si="2"/>
        <v/>
      </c>
      <c r="H32" s="138" t="str">
        <f t="shared" si="2"/>
        <v/>
      </c>
      <c r="I32" s="131"/>
      <c r="J32" s="126"/>
      <c r="L32" s="144"/>
      <c r="M32" s="131"/>
      <c r="N32" s="126"/>
      <c r="Q32" s="201"/>
      <c r="R32" s="131"/>
      <c r="S32" s="126"/>
      <c r="T32" s="13"/>
      <c r="U32" s="201"/>
      <c r="V32" s="131"/>
      <c r="W32" s="126"/>
      <c r="X32" s="13"/>
    </row>
    <row r="33" spans="2:24" s="11" customFormat="1" ht="15">
      <c r="B33" s="25"/>
      <c r="C33" s="100"/>
      <c r="D33" s="110"/>
      <c r="E33" s="104" t="s">
        <v>150</v>
      </c>
      <c r="F33" s="138" t="str">
        <f t="shared" si="2"/>
        <v/>
      </c>
      <c r="G33" s="138" t="str">
        <f t="shared" si="2"/>
        <v/>
      </c>
      <c r="H33" s="138" t="str">
        <f t="shared" si="2"/>
        <v/>
      </c>
      <c r="I33" s="131"/>
      <c r="J33" s="126"/>
      <c r="L33" s="144"/>
      <c r="M33" s="131"/>
      <c r="N33" s="126"/>
      <c r="Q33" s="201"/>
      <c r="R33" s="131"/>
      <c r="S33" s="126"/>
      <c r="T33" s="13"/>
      <c r="U33" s="201"/>
      <c r="V33" s="131"/>
      <c r="W33" s="126"/>
      <c r="X33" s="13"/>
    </row>
    <row r="34" spans="2:24" s="11" customFormat="1" ht="15">
      <c r="B34" s="25"/>
      <c r="C34" s="100"/>
      <c r="D34" s="111"/>
      <c r="E34" s="104" t="s">
        <v>151</v>
      </c>
      <c r="F34" s="138" t="str">
        <f t="shared" si="2"/>
        <v/>
      </c>
      <c r="G34" s="138" t="str">
        <f t="shared" si="2"/>
        <v/>
      </c>
      <c r="H34" s="138" t="str">
        <f t="shared" si="2"/>
        <v/>
      </c>
      <c r="I34" s="131"/>
      <c r="J34" s="126"/>
      <c r="L34" s="144"/>
      <c r="M34" s="145"/>
      <c r="N34" s="126"/>
      <c r="Q34" s="201"/>
      <c r="R34" s="131"/>
      <c r="S34" s="126"/>
      <c r="T34" s="13"/>
      <c r="U34" s="201"/>
      <c r="V34" s="131"/>
      <c r="W34" s="126"/>
      <c r="X34" s="13"/>
    </row>
    <row r="35" spans="2:24" s="11" customFormat="1" ht="15">
      <c r="B35" s="25"/>
      <c r="C35" s="100"/>
      <c r="D35" s="112"/>
      <c r="E35" s="104" t="s">
        <v>152</v>
      </c>
      <c r="F35" s="138" t="str">
        <f t="shared" si="2"/>
        <v/>
      </c>
      <c r="G35" s="138" t="str">
        <f t="shared" si="2"/>
        <v/>
      </c>
      <c r="H35" s="138" t="str">
        <f t="shared" si="2"/>
        <v/>
      </c>
      <c r="I35" s="131"/>
      <c r="J35" s="126"/>
      <c r="L35" s="144"/>
      <c r="M35" s="131"/>
      <c r="N35" s="126"/>
      <c r="Q35" s="201"/>
      <c r="R35" s="131"/>
      <c r="S35" s="126"/>
      <c r="T35" s="13"/>
      <c r="U35" s="201"/>
      <c r="V35" s="131"/>
      <c r="W35" s="126"/>
      <c r="X35" s="13"/>
    </row>
    <row r="36" spans="2:24" s="11" customFormat="1" ht="15">
      <c r="B36" s="25"/>
      <c r="C36" s="100"/>
      <c r="D36" s="113"/>
      <c r="E36" s="104" t="s">
        <v>153</v>
      </c>
      <c r="F36" s="138" t="str">
        <f t="shared" si="2"/>
        <v/>
      </c>
      <c r="G36" s="138" t="str">
        <f t="shared" si="2"/>
        <v/>
      </c>
      <c r="H36" s="138" t="str">
        <f t="shared" si="2"/>
        <v/>
      </c>
      <c r="I36" s="131"/>
      <c r="J36" s="126"/>
      <c r="L36" s="144"/>
      <c r="M36" s="131"/>
      <c r="N36" s="126"/>
      <c r="Q36" s="201"/>
      <c r="R36" s="131"/>
      <c r="S36" s="126"/>
      <c r="T36" s="13"/>
      <c r="U36" s="201"/>
      <c r="V36" s="131"/>
      <c r="W36" s="126"/>
      <c r="X36" s="13"/>
    </row>
    <row r="37" spans="2:24" s="11" customFormat="1" ht="15">
      <c r="B37" s="25"/>
      <c r="C37" s="100"/>
      <c r="D37" s="85"/>
      <c r="E37" s="114" t="s">
        <v>154</v>
      </c>
      <c r="F37" s="139" t="str">
        <f t="shared" si="2"/>
        <v/>
      </c>
      <c r="G37" s="139" t="str">
        <f t="shared" si="2"/>
        <v/>
      </c>
      <c r="H37" s="139" t="str">
        <f t="shared" si="2"/>
        <v/>
      </c>
      <c r="I37" s="135"/>
      <c r="J37" s="130"/>
      <c r="L37" s="144"/>
      <c r="M37" s="131"/>
      <c r="N37" s="126"/>
      <c r="Q37" s="201"/>
      <c r="R37" s="131"/>
      <c r="S37" s="126"/>
      <c r="T37" s="13"/>
      <c r="U37" s="201"/>
      <c r="V37" s="131"/>
      <c r="W37" s="126"/>
      <c r="X37" s="13"/>
    </row>
    <row r="38" spans="2:24" s="11" customFormat="1" ht="15">
      <c r="F38" s="36"/>
      <c r="G38" s="36"/>
      <c r="H38" s="36"/>
      <c r="I38" s="12"/>
      <c r="J38" s="12"/>
      <c r="L38" s="144"/>
      <c r="M38" s="131"/>
      <c r="N38" s="126"/>
      <c r="Q38" s="201"/>
      <c r="R38" s="131"/>
      <c r="S38" s="126"/>
      <c r="T38" s="13"/>
      <c r="U38" s="201"/>
      <c r="V38" s="131"/>
      <c r="W38" s="126"/>
      <c r="X38" s="13"/>
    </row>
    <row r="39" spans="2:24" s="11" customFormat="1" ht="15">
      <c r="F39" s="36"/>
      <c r="G39" s="36"/>
      <c r="H39" s="36"/>
      <c r="I39" s="12"/>
      <c r="J39" s="12"/>
      <c r="L39" s="144"/>
      <c r="M39" s="131"/>
      <c r="N39" s="126"/>
      <c r="Q39" s="201"/>
      <c r="R39" s="131"/>
      <c r="S39" s="126"/>
      <c r="T39" s="13"/>
      <c r="U39" s="201"/>
      <c r="V39" s="131"/>
      <c r="W39" s="126"/>
      <c r="X39" s="13"/>
    </row>
    <row r="40" spans="2:24" s="11" customFormat="1" ht="15">
      <c r="B40" s="18"/>
      <c r="C40" s="102"/>
      <c r="D40" s="37" t="s">
        <v>115</v>
      </c>
      <c r="E40" s="37"/>
      <c r="F40" s="141" t="str">
        <f t="shared" ref="F40:H43" si="3">IF($I40&lt;&gt;"","X","")</f>
        <v/>
      </c>
      <c r="G40" s="141" t="str">
        <f t="shared" si="3"/>
        <v/>
      </c>
      <c r="H40" s="141" t="str">
        <f t="shared" si="3"/>
        <v/>
      </c>
      <c r="I40" s="136"/>
      <c r="J40" s="125"/>
      <c r="L40" s="144"/>
      <c r="M40" s="131"/>
      <c r="N40" s="126"/>
      <c r="Q40" s="201"/>
      <c r="R40" s="131"/>
      <c r="S40" s="126"/>
      <c r="T40" s="13"/>
      <c r="U40" s="201"/>
      <c r="V40" s="131"/>
      <c r="W40" s="126"/>
      <c r="X40" s="13"/>
    </row>
    <row r="41" spans="2:24" s="11" customFormat="1" ht="15.75" thickBot="1">
      <c r="B41" s="25"/>
      <c r="C41" s="100"/>
      <c r="D41" s="42" t="s">
        <v>116</v>
      </c>
      <c r="E41" s="42"/>
      <c r="F41" s="142" t="str">
        <f t="shared" si="3"/>
        <v/>
      </c>
      <c r="G41" s="142" t="str">
        <f t="shared" si="3"/>
        <v/>
      </c>
      <c r="H41" s="142" t="str">
        <f t="shared" si="3"/>
        <v/>
      </c>
      <c r="I41" s="133"/>
      <c r="J41" s="129"/>
      <c r="L41" s="144"/>
      <c r="M41" s="131"/>
      <c r="N41" s="126"/>
      <c r="Q41" s="201"/>
      <c r="R41" s="131"/>
      <c r="S41" s="126"/>
      <c r="T41" s="13"/>
      <c r="U41" s="201"/>
      <c r="V41" s="131"/>
      <c r="W41" s="126"/>
      <c r="X41" s="13"/>
    </row>
    <row r="42" spans="2:24" s="11" customFormat="1" ht="15">
      <c r="B42" s="25"/>
      <c r="C42" s="100"/>
      <c r="D42" s="37" t="s">
        <v>117</v>
      </c>
      <c r="E42" s="37"/>
      <c r="F42" s="141" t="str">
        <f t="shared" si="3"/>
        <v/>
      </c>
      <c r="G42" s="141" t="str">
        <f t="shared" si="3"/>
        <v/>
      </c>
      <c r="H42" s="141" t="str">
        <f t="shared" si="3"/>
        <v/>
      </c>
      <c r="I42" s="136"/>
      <c r="J42" s="125"/>
      <c r="L42" s="144"/>
      <c r="M42" s="131"/>
      <c r="N42" s="126"/>
      <c r="Q42" s="201"/>
      <c r="R42" s="131"/>
      <c r="S42" s="126"/>
      <c r="T42" s="13"/>
      <c r="U42" s="201"/>
      <c r="V42" s="131"/>
      <c r="W42" s="126"/>
      <c r="X42" s="13"/>
    </row>
    <row r="43" spans="2:24" s="11" customFormat="1" ht="15">
      <c r="B43" s="25"/>
      <c r="C43" s="100"/>
      <c r="D43" s="40" t="s">
        <v>118</v>
      </c>
      <c r="E43" s="40"/>
      <c r="F43" s="139" t="str">
        <f t="shared" si="3"/>
        <v/>
      </c>
      <c r="G43" s="139" t="str">
        <f t="shared" si="3"/>
        <v/>
      </c>
      <c r="H43" s="139" t="str">
        <f t="shared" si="3"/>
        <v/>
      </c>
      <c r="I43" s="135"/>
      <c r="J43" s="130"/>
      <c r="L43" s="144"/>
      <c r="M43" s="131"/>
      <c r="N43" s="126"/>
      <c r="Q43" s="201"/>
      <c r="R43" s="131"/>
      <c r="S43" s="126"/>
      <c r="T43" s="13"/>
      <c r="U43" s="201"/>
      <c r="V43" s="131"/>
      <c r="W43" s="126"/>
      <c r="X43" s="13"/>
    </row>
    <row r="44" spans="2:24" s="11" customFormat="1" ht="15">
      <c r="F44" s="36"/>
      <c r="G44" s="36"/>
      <c r="H44" s="36"/>
      <c r="I44" s="12"/>
      <c r="J44" s="12"/>
      <c r="L44" s="144"/>
      <c r="M44" s="131"/>
      <c r="N44" s="126"/>
      <c r="Q44" s="201"/>
      <c r="R44" s="131"/>
      <c r="S44" s="126"/>
      <c r="T44" s="13"/>
      <c r="U44" s="201"/>
      <c r="V44" s="131"/>
      <c r="W44" s="126"/>
      <c r="X44" s="13"/>
    </row>
    <row r="45" spans="2:24" s="11" customFormat="1" ht="15">
      <c r="F45" s="36"/>
      <c r="G45" s="36"/>
      <c r="H45" s="36"/>
      <c r="I45" s="12"/>
      <c r="J45" s="12"/>
      <c r="L45" s="144"/>
      <c r="M45" s="131"/>
      <c r="N45" s="126"/>
      <c r="Q45" s="201"/>
      <c r="R45" s="131"/>
      <c r="S45" s="126"/>
      <c r="T45" s="13"/>
      <c r="U45" s="201"/>
      <c r="V45" s="131"/>
      <c r="W45" s="126"/>
      <c r="X45" s="13"/>
    </row>
    <row r="46" spans="2:24" s="11" customFormat="1" ht="15">
      <c r="B46" s="18"/>
      <c r="C46" s="102"/>
      <c r="D46" s="37" t="s">
        <v>120</v>
      </c>
      <c r="E46" s="37"/>
      <c r="F46" s="141" t="str">
        <f t="shared" ref="F46:H51" si="4">IF($I46&lt;&gt;"","X","")</f>
        <v/>
      </c>
      <c r="G46" s="141" t="str">
        <f t="shared" si="4"/>
        <v/>
      </c>
      <c r="H46" s="141" t="str">
        <f t="shared" si="4"/>
        <v/>
      </c>
      <c r="I46" s="136"/>
      <c r="J46" s="125"/>
      <c r="L46" s="144"/>
      <c r="M46" s="131"/>
      <c r="N46" s="126"/>
      <c r="Q46" s="201"/>
      <c r="R46" s="131"/>
      <c r="S46" s="126"/>
      <c r="T46" s="13"/>
      <c r="U46" s="201"/>
      <c r="V46" s="131"/>
      <c r="W46" s="126"/>
      <c r="X46" s="13"/>
    </row>
    <row r="47" spans="2:24" s="11" customFormat="1" ht="15">
      <c r="B47" s="25"/>
      <c r="C47" s="100"/>
      <c r="D47" s="38" t="s">
        <v>121</v>
      </c>
      <c r="E47" s="28"/>
      <c r="F47" s="138" t="str">
        <f t="shared" si="4"/>
        <v/>
      </c>
      <c r="G47" s="138" t="str">
        <f t="shared" si="4"/>
        <v/>
      </c>
      <c r="H47" s="138" t="str">
        <f t="shared" si="4"/>
        <v/>
      </c>
      <c r="I47" s="131"/>
      <c r="J47" s="126"/>
      <c r="L47" s="144"/>
      <c r="M47" s="131"/>
      <c r="N47" s="126"/>
      <c r="Q47" s="201"/>
      <c r="R47" s="131"/>
      <c r="S47" s="126"/>
      <c r="T47" s="13"/>
      <c r="U47" s="201"/>
      <c r="V47" s="131"/>
      <c r="W47" s="126"/>
      <c r="X47" s="13"/>
    </row>
    <row r="48" spans="2:24" s="11" customFormat="1" ht="15.75" thickBot="1">
      <c r="B48" s="56"/>
      <c r="C48" s="103"/>
      <c r="D48" s="42" t="s">
        <v>122</v>
      </c>
      <c r="E48" s="42"/>
      <c r="F48" s="142" t="str">
        <f t="shared" si="4"/>
        <v/>
      </c>
      <c r="G48" s="142" t="str">
        <f t="shared" si="4"/>
        <v/>
      </c>
      <c r="H48" s="142" t="str">
        <f t="shared" si="4"/>
        <v/>
      </c>
      <c r="I48" s="133"/>
      <c r="J48" s="129"/>
      <c r="L48" s="144"/>
      <c r="M48" s="131"/>
      <c r="N48" s="126"/>
      <c r="Q48" s="201"/>
      <c r="R48" s="131"/>
      <c r="S48" s="126"/>
      <c r="T48" s="13"/>
      <c r="U48" s="201"/>
      <c r="V48" s="131"/>
      <c r="W48" s="126"/>
      <c r="X48" s="13"/>
    </row>
    <row r="49" spans="2:24" s="11" customFormat="1" ht="15">
      <c r="B49" s="18"/>
      <c r="C49" s="102"/>
      <c r="D49" s="37" t="s">
        <v>123</v>
      </c>
      <c r="E49" s="41"/>
      <c r="F49" s="141" t="str">
        <f t="shared" si="4"/>
        <v/>
      </c>
      <c r="G49" s="141" t="str">
        <f t="shared" si="4"/>
        <v/>
      </c>
      <c r="H49" s="141" t="str">
        <f t="shared" si="4"/>
        <v/>
      </c>
      <c r="I49" s="136"/>
      <c r="J49" s="125"/>
      <c r="L49" s="144"/>
      <c r="M49" s="131"/>
      <c r="N49" s="126"/>
      <c r="Q49" s="201"/>
      <c r="R49" s="131"/>
      <c r="S49" s="126"/>
      <c r="T49" s="13"/>
      <c r="U49" s="201"/>
      <c r="V49" s="131"/>
      <c r="W49" s="126"/>
      <c r="X49" s="13"/>
    </row>
    <row r="50" spans="2:24" s="11" customFormat="1" ht="15">
      <c r="B50" s="25"/>
      <c r="C50" s="100"/>
      <c r="D50" s="38" t="s">
        <v>124</v>
      </c>
      <c r="E50" s="28"/>
      <c r="F50" s="138" t="str">
        <f t="shared" si="4"/>
        <v/>
      </c>
      <c r="G50" s="138" t="str">
        <f t="shared" si="4"/>
        <v/>
      </c>
      <c r="H50" s="138" t="str">
        <f t="shared" si="4"/>
        <v/>
      </c>
      <c r="I50" s="131"/>
      <c r="J50" s="126"/>
      <c r="L50" s="144"/>
      <c r="M50" s="131"/>
      <c r="N50" s="126"/>
      <c r="Q50" s="201"/>
      <c r="R50" s="131"/>
      <c r="S50" s="126"/>
      <c r="T50" s="13"/>
      <c r="U50" s="201"/>
      <c r="V50" s="131"/>
      <c r="W50" s="126"/>
      <c r="X50" s="13"/>
    </row>
    <row r="51" spans="2:24" s="11" customFormat="1" ht="15">
      <c r="B51" s="25"/>
      <c r="C51" s="100"/>
      <c r="D51" s="38" t="s">
        <v>125</v>
      </c>
      <c r="E51" s="28"/>
      <c r="F51" s="138" t="str">
        <f t="shared" si="4"/>
        <v/>
      </c>
      <c r="G51" s="138" t="str">
        <f t="shared" si="4"/>
        <v/>
      </c>
      <c r="H51" s="138" t="str">
        <f t="shared" si="4"/>
        <v/>
      </c>
      <c r="I51" s="131"/>
      <c r="J51" s="126"/>
      <c r="L51" s="144"/>
      <c r="M51" s="131"/>
      <c r="N51" s="126"/>
      <c r="Q51" s="201"/>
      <c r="R51" s="131"/>
      <c r="S51" s="126"/>
      <c r="T51" s="13"/>
      <c r="U51" s="201"/>
      <c r="V51" s="131"/>
      <c r="W51" s="126"/>
      <c r="X51" s="13"/>
    </row>
    <row r="52" spans="2:24" s="11" customFormat="1" ht="15">
      <c r="F52" s="36"/>
      <c r="G52" s="36"/>
      <c r="H52" s="36"/>
      <c r="I52" s="12"/>
      <c r="J52" s="12"/>
      <c r="L52" s="144"/>
      <c r="M52" s="131"/>
      <c r="N52" s="126"/>
      <c r="Q52" s="201"/>
      <c r="R52" s="131"/>
      <c r="S52" s="126"/>
      <c r="T52" s="13"/>
      <c r="U52" s="201"/>
      <c r="V52" s="131"/>
      <c r="W52" s="126"/>
      <c r="X52" s="13"/>
    </row>
    <row r="53" spans="2:24" s="11" customFormat="1" ht="15">
      <c r="F53" s="36"/>
      <c r="G53" s="36"/>
      <c r="H53" s="36"/>
      <c r="I53" s="12"/>
      <c r="J53" s="12"/>
      <c r="L53" s="144"/>
      <c r="M53" s="131"/>
      <c r="N53" s="126"/>
      <c r="Q53" s="201"/>
      <c r="R53" s="131"/>
      <c r="S53" s="126"/>
      <c r="T53" s="13"/>
      <c r="U53" s="201"/>
      <c r="V53" s="131"/>
      <c r="W53" s="126"/>
      <c r="X53" s="13"/>
    </row>
    <row r="54" spans="2:24" s="11" customFormat="1" ht="15">
      <c r="B54" s="18"/>
      <c r="C54" s="102"/>
      <c r="D54" s="38" t="s">
        <v>127</v>
      </c>
      <c r="E54" s="28"/>
      <c r="F54" s="138" t="str">
        <f>IF($I54&lt;&gt;"","X","")</f>
        <v/>
      </c>
      <c r="G54" s="138" t="str">
        <f t="shared" ref="F54:H57" si="5">IF($I54&lt;&gt;"","X","")</f>
        <v/>
      </c>
      <c r="H54" s="138" t="str">
        <f t="shared" si="5"/>
        <v/>
      </c>
      <c r="I54" s="131"/>
      <c r="J54" s="126"/>
      <c r="L54" s="144"/>
      <c r="M54" s="131"/>
      <c r="N54" s="126"/>
      <c r="Q54" s="201"/>
      <c r="R54" s="131"/>
      <c r="S54" s="126"/>
      <c r="T54" s="13"/>
      <c r="U54" s="201"/>
      <c r="V54" s="131"/>
      <c r="W54" s="126"/>
      <c r="X54" s="13"/>
    </row>
    <row r="55" spans="2:24" s="11" customFormat="1" ht="15">
      <c r="B55" s="25"/>
      <c r="C55" s="100"/>
      <c r="D55" s="172" t="str">
        <f>IFERROR(IF('Troop-Daisies'!A50&lt;&gt;"",'Troop-Daisies'!A50,""),"")</f>
        <v/>
      </c>
      <c r="E55" s="173"/>
      <c r="F55" s="138" t="str">
        <f t="shared" si="5"/>
        <v/>
      </c>
      <c r="G55" s="138" t="str">
        <f t="shared" si="5"/>
        <v/>
      </c>
      <c r="H55" s="138" t="str">
        <f t="shared" si="5"/>
        <v/>
      </c>
      <c r="I55" s="131"/>
      <c r="J55" s="126"/>
      <c r="L55" s="144"/>
      <c r="M55" s="131"/>
      <c r="N55" s="126"/>
      <c r="Q55" s="201"/>
      <c r="R55" s="131"/>
      <c r="S55" s="126"/>
      <c r="T55" s="13"/>
      <c r="U55" s="201"/>
      <c r="V55" s="131"/>
      <c r="W55" s="126"/>
      <c r="X55" s="13"/>
    </row>
    <row r="56" spans="2:24" s="11" customFormat="1" ht="15">
      <c r="B56" s="25"/>
      <c r="C56" s="100"/>
      <c r="D56" s="172" t="str">
        <f>IFERROR(IF('Troop-Daisies'!A51&lt;&gt;"",'Troop-Daisies'!A51,""),"")</f>
        <v/>
      </c>
      <c r="E56" s="173"/>
      <c r="F56" s="138" t="str">
        <f t="shared" si="5"/>
        <v/>
      </c>
      <c r="G56" s="138" t="str">
        <f t="shared" si="5"/>
        <v/>
      </c>
      <c r="H56" s="138" t="str">
        <f t="shared" si="5"/>
        <v/>
      </c>
      <c r="I56" s="131"/>
      <c r="J56" s="126"/>
      <c r="L56" s="144"/>
      <c r="M56" s="131"/>
      <c r="N56" s="126"/>
      <c r="Q56" s="201"/>
      <c r="R56" s="131"/>
      <c r="S56" s="126"/>
      <c r="T56" s="13"/>
      <c r="U56" s="201"/>
      <c r="V56" s="131"/>
      <c r="W56" s="126"/>
      <c r="X56" s="13"/>
    </row>
    <row r="57" spans="2:24" s="11" customFormat="1" ht="15">
      <c r="B57" s="25"/>
      <c r="C57" s="100"/>
      <c r="D57" s="172" t="str">
        <f>IFERROR(IF('Troop-Daisies'!A52&lt;&gt;"",'Troop-Daisies'!A52,""),"")</f>
        <v/>
      </c>
      <c r="E57" s="173"/>
      <c r="F57" s="138" t="str">
        <f t="shared" si="5"/>
        <v/>
      </c>
      <c r="G57" s="138" t="str">
        <f t="shared" si="5"/>
        <v/>
      </c>
      <c r="H57" s="138" t="str">
        <f t="shared" si="5"/>
        <v/>
      </c>
      <c r="I57" s="131"/>
      <c r="J57" s="126"/>
      <c r="L57" s="144"/>
      <c r="M57" s="131"/>
      <c r="N57" s="126"/>
      <c r="Q57" s="201"/>
      <c r="R57" s="131"/>
      <c r="S57" s="126"/>
      <c r="T57" s="13"/>
      <c r="U57" s="201"/>
      <c r="V57" s="131"/>
      <c r="W57" s="126"/>
      <c r="X57" s="13"/>
    </row>
    <row r="58" spans="2:24" s="11" customFormat="1" ht="15">
      <c r="B58" s="4"/>
      <c r="C58" s="4"/>
      <c r="D58" s="4"/>
      <c r="E58" s="4"/>
      <c r="F58" s="5"/>
      <c r="G58" s="5"/>
      <c r="H58" s="5"/>
      <c r="I58" s="7"/>
      <c r="J58" s="7"/>
      <c r="L58" s="144"/>
      <c r="M58" s="131"/>
      <c r="N58" s="126"/>
      <c r="Q58" s="201"/>
      <c r="R58" s="131"/>
      <c r="S58" s="126"/>
      <c r="T58" s="13"/>
      <c r="U58" s="201"/>
      <c r="V58" s="131"/>
      <c r="W58" s="126"/>
      <c r="X58" s="13"/>
    </row>
    <row r="59" spans="2:24" s="11" customFormat="1" ht="15">
      <c r="B59" s="4"/>
      <c r="C59" s="4"/>
      <c r="D59" s="4"/>
      <c r="E59" s="4"/>
      <c r="F59" s="5"/>
      <c r="G59" s="5"/>
      <c r="H59" s="5"/>
      <c r="I59" s="7"/>
      <c r="J59" s="7"/>
      <c r="L59" s="144"/>
      <c r="M59" s="131"/>
      <c r="N59" s="126"/>
      <c r="Q59" s="201"/>
      <c r="R59" s="131"/>
      <c r="S59" s="126"/>
      <c r="T59" s="13"/>
      <c r="U59" s="201"/>
      <c r="V59" s="131"/>
      <c r="W59" s="126"/>
      <c r="X59" s="13"/>
    </row>
    <row r="60" spans="2:24" s="11" customFormat="1" ht="15">
      <c r="B60" s="4"/>
      <c r="C60" s="4"/>
      <c r="D60" s="4"/>
      <c r="E60" s="4"/>
      <c r="F60" s="5"/>
      <c r="G60" s="5"/>
      <c r="H60" s="5"/>
      <c r="I60" s="7"/>
      <c r="J60" s="7"/>
      <c r="L60" s="144"/>
      <c r="M60" s="131"/>
      <c r="N60" s="126"/>
      <c r="Q60" s="201"/>
      <c r="R60" s="131"/>
      <c r="S60" s="126"/>
      <c r="T60" s="13"/>
      <c r="U60" s="201"/>
      <c r="V60" s="131"/>
      <c r="W60" s="126"/>
      <c r="X60" s="13"/>
    </row>
    <row r="61" spans="2:24" s="11" customFormat="1" ht="15">
      <c r="B61" s="4"/>
      <c r="C61" s="4"/>
      <c r="D61" s="4"/>
      <c r="E61" s="4"/>
      <c r="F61" s="5"/>
      <c r="G61" s="5"/>
      <c r="H61" s="5"/>
      <c r="I61" s="7"/>
      <c r="J61" s="7"/>
      <c r="L61" s="144"/>
      <c r="M61" s="131"/>
      <c r="N61" s="126"/>
      <c r="Q61" s="201"/>
      <c r="R61" s="131"/>
      <c r="S61" s="126"/>
      <c r="T61" s="13"/>
      <c r="U61" s="201"/>
      <c r="V61" s="131"/>
      <c r="W61" s="126"/>
      <c r="X61" s="13"/>
    </row>
    <row r="62" spans="2:24" s="11" customFormat="1" ht="15">
      <c r="B62" s="1"/>
      <c r="C62" s="1"/>
      <c r="D62" s="1"/>
      <c r="E62" s="1"/>
      <c r="F62" s="3"/>
      <c r="G62" s="3"/>
      <c r="H62" s="3"/>
      <c r="I62" s="6"/>
      <c r="J62" s="6"/>
      <c r="L62" s="144"/>
      <c r="M62" s="131"/>
      <c r="N62" s="126"/>
      <c r="Q62" s="201"/>
      <c r="R62" s="131"/>
      <c r="S62" s="126"/>
      <c r="T62" s="13"/>
      <c r="U62" s="201"/>
      <c r="V62" s="131"/>
      <c r="W62" s="126"/>
      <c r="X62" s="13"/>
    </row>
    <row r="63" spans="2:24" s="11" customFormat="1" ht="15">
      <c r="B63" s="1"/>
      <c r="C63" s="1"/>
      <c r="D63" s="1"/>
      <c r="E63" s="1"/>
      <c r="F63" s="3"/>
      <c r="G63" s="3"/>
      <c r="H63" s="3"/>
      <c r="I63" s="6"/>
      <c r="J63" s="6"/>
      <c r="L63" s="144"/>
      <c r="M63" s="131"/>
      <c r="N63" s="126"/>
      <c r="Q63" s="201"/>
      <c r="R63" s="131"/>
      <c r="S63" s="126"/>
      <c r="T63" s="13"/>
      <c r="U63" s="201"/>
      <c r="V63" s="131"/>
      <c r="W63" s="126"/>
      <c r="X63" s="13"/>
    </row>
    <row r="64" spans="2:24" s="11" customFormat="1" ht="15">
      <c r="B64" s="1"/>
      <c r="C64" s="1"/>
      <c r="D64" s="1"/>
      <c r="E64" s="1"/>
      <c r="F64" s="3"/>
      <c r="G64" s="3"/>
      <c r="H64" s="3"/>
      <c r="I64" s="6"/>
      <c r="J64" s="6"/>
      <c r="L64" s="144"/>
      <c r="M64" s="131"/>
      <c r="N64" s="126"/>
      <c r="Q64" s="201"/>
      <c r="R64" s="131"/>
      <c r="S64" s="126"/>
      <c r="T64" s="13"/>
      <c r="U64" s="201"/>
      <c r="V64" s="131"/>
      <c r="W64" s="126"/>
      <c r="X64" s="13"/>
    </row>
    <row r="65" spans="2:24" s="11" customFormat="1" ht="15">
      <c r="B65" s="1"/>
      <c r="C65" s="1"/>
      <c r="D65" s="1"/>
      <c r="E65" s="1"/>
      <c r="F65" s="3"/>
      <c r="G65" s="3"/>
      <c r="H65" s="3"/>
      <c r="I65" s="6"/>
      <c r="J65" s="6"/>
      <c r="L65" s="144"/>
      <c r="M65" s="131"/>
      <c r="N65" s="126"/>
      <c r="Q65" s="201"/>
      <c r="R65" s="131"/>
      <c r="S65" s="126"/>
      <c r="T65" s="13"/>
      <c r="U65" s="201"/>
      <c r="V65" s="131"/>
      <c r="W65" s="126"/>
      <c r="X65" s="13"/>
    </row>
    <row r="66" spans="2:24" s="11" customFormat="1" ht="15">
      <c r="B66" s="1"/>
      <c r="C66" s="1"/>
      <c r="D66" s="1"/>
      <c r="E66" s="1"/>
      <c r="F66" s="3"/>
      <c r="G66" s="3"/>
      <c r="H66" s="3"/>
      <c r="I66" s="6"/>
      <c r="J66" s="6"/>
      <c r="L66" s="144"/>
      <c r="M66" s="131"/>
      <c r="N66" s="126"/>
      <c r="Q66" s="201"/>
      <c r="R66" s="131"/>
      <c r="S66" s="126"/>
      <c r="T66" s="13"/>
      <c r="U66" s="201"/>
      <c r="V66" s="131"/>
      <c r="W66" s="126"/>
      <c r="X66" s="13"/>
    </row>
    <row r="67" spans="2:24" s="11" customFormat="1" ht="15">
      <c r="B67" s="1"/>
      <c r="C67" s="1"/>
      <c r="D67" s="1"/>
      <c r="E67" s="1"/>
      <c r="F67" s="3"/>
      <c r="G67" s="3"/>
      <c r="H67" s="3"/>
      <c r="I67" s="6"/>
      <c r="J67" s="6"/>
      <c r="L67" s="146"/>
      <c r="M67" s="135"/>
      <c r="N67" s="130"/>
      <c r="Q67" s="202"/>
      <c r="R67" s="135"/>
      <c r="S67" s="130"/>
      <c r="T67" s="13"/>
      <c r="U67" s="202"/>
      <c r="V67" s="135"/>
      <c r="W67" s="130"/>
      <c r="X67" s="13"/>
    </row>
    <row r="68" spans="2:24" s="11" customFormat="1" ht="15">
      <c r="B68" s="1"/>
      <c r="C68" s="1"/>
      <c r="D68" s="1"/>
      <c r="E68" s="1"/>
      <c r="F68" s="3"/>
      <c r="G68" s="3"/>
      <c r="H68" s="3"/>
      <c r="I68" s="6"/>
      <c r="J68" s="6"/>
      <c r="M68" s="12"/>
      <c r="N68" s="12"/>
      <c r="Q68" s="199"/>
      <c r="R68" s="12"/>
      <c r="S68" s="12"/>
      <c r="T68" s="13"/>
      <c r="U68" s="199"/>
      <c r="V68" s="12"/>
      <c r="W68" s="12"/>
      <c r="X68" s="13"/>
    </row>
    <row r="69" spans="2:24" s="11" customFormat="1" ht="15">
      <c r="B69" s="1"/>
      <c r="C69" s="1"/>
      <c r="D69" s="1"/>
      <c r="E69" s="1"/>
      <c r="F69" s="3"/>
      <c r="G69" s="3"/>
      <c r="H69" s="3"/>
      <c r="I69" s="6"/>
      <c r="J69" s="6"/>
      <c r="M69" s="12"/>
      <c r="N69" s="12"/>
      <c r="Q69" s="199"/>
      <c r="R69" s="12"/>
      <c r="S69" s="12"/>
      <c r="T69" s="13"/>
      <c r="U69" s="199"/>
      <c r="V69" s="12"/>
      <c r="W69" s="12"/>
      <c r="X69" s="13"/>
    </row>
    <row r="70" spans="2:24" s="11" customFormat="1" ht="15">
      <c r="B70" s="1"/>
      <c r="C70" s="1"/>
      <c r="D70" s="1"/>
      <c r="E70" s="1"/>
      <c r="F70" s="3"/>
      <c r="G70" s="3"/>
      <c r="H70" s="3"/>
      <c r="I70" s="6"/>
      <c r="J70" s="6"/>
      <c r="L70" s="1"/>
      <c r="M70" s="6"/>
      <c r="N70" s="6"/>
      <c r="Q70" s="203"/>
      <c r="R70" s="6"/>
      <c r="S70" s="6"/>
      <c r="T70" s="2"/>
      <c r="U70" s="203"/>
      <c r="V70" s="6"/>
      <c r="W70" s="6"/>
      <c r="X70" s="2"/>
    </row>
    <row r="71" spans="2:24" s="13" customFormat="1" ht="15">
      <c r="B71" s="1"/>
      <c r="C71" s="1"/>
      <c r="D71" s="1"/>
      <c r="E71" s="1"/>
      <c r="F71" s="3"/>
      <c r="G71" s="3"/>
      <c r="H71" s="3"/>
      <c r="I71" s="6"/>
      <c r="J71" s="6"/>
      <c r="K71" s="11"/>
      <c r="L71" s="1"/>
      <c r="M71" s="6"/>
      <c r="N71" s="6"/>
      <c r="O71" s="11"/>
      <c r="P71" s="11"/>
      <c r="Q71" s="203"/>
      <c r="R71" s="6"/>
      <c r="S71" s="6"/>
      <c r="T71" s="2"/>
      <c r="U71" s="203"/>
      <c r="V71" s="6"/>
      <c r="W71" s="6"/>
      <c r="X71" s="2"/>
    </row>
    <row r="72" spans="2:24" s="13" customFormat="1" ht="15">
      <c r="B72" s="1"/>
      <c r="C72" s="1"/>
      <c r="D72" s="1"/>
      <c r="E72" s="1"/>
      <c r="F72" s="3"/>
      <c r="G72" s="3"/>
      <c r="H72" s="3"/>
      <c r="I72" s="6"/>
      <c r="J72" s="6"/>
      <c r="K72" s="11"/>
      <c r="L72" s="1"/>
      <c r="M72" s="6"/>
      <c r="N72" s="6"/>
      <c r="O72" s="11"/>
      <c r="P72" s="11"/>
      <c r="Q72" s="203"/>
      <c r="R72" s="6"/>
      <c r="S72" s="6"/>
      <c r="T72" s="2"/>
      <c r="U72" s="203"/>
      <c r="V72" s="6"/>
      <c r="W72" s="6"/>
      <c r="X72" s="2"/>
    </row>
    <row r="73" spans="2:24" s="13" customFormat="1" ht="15">
      <c r="B73" s="1"/>
      <c r="C73" s="1"/>
      <c r="D73" s="1"/>
      <c r="E73" s="1"/>
      <c r="F73" s="3"/>
      <c r="G73" s="3"/>
      <c r="H73" s="3"/>
      <c r="I73" s="6"/>
      <c r="J73" s="6"/>
      <c r="K73" s="11"/>
      <c r="L73" s="1"/>
      <c r="M73" s="6"/>
      <c r="N73" s="6"/>
      <c r="O73" s="11"/>
      <c r="P73" s="11"/>
      <c r="Q73" s="203"/>
      <c r="R73" s="6"/>
      <c r="S73" s="6"/>
      <c r="T73" s="2"/>
      <c r="U73" s="203"/>
      <c r="V73" s="6"/>
      <c r="W73" s="6"/>
      <c r="X73" s="2"/>
    </row>
    <row r="74" spans="2:24" s="13" customFormat="1" ht="15">
      <c r="B74" s="1"/>
      <c r="C74" s="1"/>
      <c r="D74" s="1"/>
      <c r="E74" s="1"/>
      <c r="F74" s="3"/>
      <c r="G74" s="3"/>
      <c r="H74" s="3"/>
      <c r="I74" s="6"/>
      <c r="J74" s="6"/>
      <c r="K74" s="11"/>
      <c r="L74" s="1"/>
      <c r="M74" s="6"/>
      <c r="N74" s="6"/>
      <c r="O74" s="11"/>
      <c r="P74" s="11"/>
      <c r="Q74" s="203"/>
      <c r="R74" s="6"/>
      <c r="S74" s="6"/>
      <c r="T74" s="2"/>
      <c r="U74" s="203"/>
      <c r="V74" s="6"/>
      <c r="W74" s="6"/>
      <c r="X74" s="2"/>
    </row>
    <row r="75" spans="2:24" s="13" customFormat="1" ht="15">
      <c r="B75" s="1"/>
      <c r="C75" s="1"/>
      <c r="D75" s="1"/>
      <c r="E75" s="1"/>
      <c r="F75" s="3"/>
      <c r="G75" s="3"/>
      <c r="H75" s="3"/>
      <c r="I75" s="6"/>
      <c r="J75" s="6"/>
      <c r="K75" s="11"/>
      <c r="L75" s="1"/>
      <c r="M75" s="6"/>
      <c r="N75" s="6"/>
      <c r="O75" s="11"/>
      <c r="P75" s="11"/>
      <c r="Q75" s="203"/>
      <c r="R75" s="6"/>
      <c r="S75" s="6"/>
      <c r="T75" s="2"/>
      <c r="U75" s="203"/>
      <c r="V75" s="6"/>
      <c r="W75" s="6"/>
      <c r="X75" s="2"/>
    </row>
    <row r="76" spans="2:24" s="13" customFormat="1" ht="15">
      <c r="B76" s="1"/>
      <c r="C76" s="1"/>
      <c r="D76" s="1"/>
      <c r="E76" s="1"/>
      <c r="F76" s="3"/>
      <c r="G76" s="3"/>
      <c r="H76" s="3"/>
      <c r="I76" s="6"/>
      <c r="J76" s="6"/>
      <c r="K76" s="11"/>
      <c r="L76" s="1"/>
      <c r="M76" s="6"/>
      <c r="N76" s="6"/>
      <c r="O76" s="11"/>
      <c r="P76" s="11"/>
      <c r="Q76" s="203"/>
      <c r="R76" s="6"/>
      <c r="S76" s="6"/>
      <c r="T76" s="2"/>
      <c r="U76" s="203"/>
      <c r="V76" s="6"/>
      <c r="W76" s="6"/>
      <c r="X76" s="2"/>
    </row>
    <row r="77" spans="2:24" s="13" customFormat="1" ht="15">
      <c r="B77" s="1"/>
      <c r="C77" s="1"/>
      <c r="D77" s="1"/>
      <c r="E77" s="1"/>
      <c r="F77" s="3"/>
      <c r="G77" s="3"/>
      <c r="H77" s="3"/>
      <c r="I77" s="6"/>
      <c r="J77" s="6"/>
      <c r="K77" s="11"/>
      <c r="L77" s="1"/>
      <c r="M77" s="6"/>
      <c r="N77" s="6"/>
      <c r="O77" s="1"/>
      <c r="P77" s="1"/>
      <c r="Q77" s="203"/>
      <c r="R77" s="6"/>
      <c r="S77" s="6"/>
      <c r="T77" s="2"/>
      <c r="U77" s="203"/>
      <c r="V77" s="6"/>
      <c r="W77" s="6"/>
      <c r="X77" s="2"/>
    </row>
    <row r="78" spans="2:24" s="13" customFormat="1" ht="15">
      <c r="B78" s="1"/>
      <c r="C78" s="1"/>
      <c r="D78" s="1"/>
      <c r="E78" s="1"/>
      <c r="F78" s="3"/>
      <c r="G78" s="3"/>
      <c r="H78" s="3"/>
      <c r="I78" s="6"/>
      <c r="J78" s="6"/>
      <c r="K78" s="11"/>
      <c r="L78" s="1"/>
      <c r="M78" s="6"/>
      <c r="N78" s="6"/>
      <c r="O78" s="1"/>
      <c r="P78" s="1"/>
      <c r="Q78" s="203"/>
      <c r="R78" s="6"/>
      <c r="S78" s="6"/>
      <c r="T78" s="2"/>
      <c r="U78" s="203"/>
      <c r="V78" s="6"/>
      <c r="W78" s="6"/>
      <c r="X78" s="2"/>
    </row>
    <row r="79" spans="2:24" s="13" customFormat="1" ht="15">
      <c r="B79" s="1"/>
      <c r="C79" s="1"/>
      <c r="D79" s="1"/>
      <c r="E79" s="1"/>
      <c r="F79" s="3"/>
      <c r="G79" s="3"/>
      <c r="H79" s="3"/>
      <c r="I79" s="6"/>
      <c r="J79" s="6"/>
      <c r="K79" s="11"/>
      <c r="L79" s="1"/>
      <c r="M79" s="6"/>
      <c r="N79" s="6"/>
      <c r="O79" s="1"/>
      <c r="P79" s="1"/>
      <c r="Q79" s="203"/>
      <c r="R79" s="6"/>
      <c r="S79" s="6"/>
      <c r="T79" s="2"/>
      <c r="U79" s="203"/>
      <c r="V79" s="6"/>
      <c r="W79" s="6"/>
      <c r="X79" s="2"/>
    </row>
    <row r="80" spans="2:24" s="13" customFormat="1" ht="15">
      <c r="B80" s="1"/>
      <c r="C80" s="1"/>
      <c r="D80" s="1"/>
      <c r="E80" s="1"/>
      <c r="F80" s="3"/>
      <c r="G80" s="3"/>
      <c r="H80" s="3"/>
      <c r="I80" s="6"/>
      <c r="J80" s="6"/>
      <c r="K80" s="11"/>
      <c r="L80" s="1"/>
      <c r="M80" s="6"/>
      <c r="N80" s="6"/>
      <c r="O80" s="1"/>
      <c r="P80" s="1"/>
      <c r="Q80" s="203"/>
      <c r="R80" s="6"/>
      <c r="S80" s="6"/>
      <c r="T80" s="2"/>
      <c r="U80" s="203"/>
      <c r="V80" s="6"/>
      <c r="W80" s="6"/>
      <c r="X80" s="2"/>
    </row>
    <row r="81" spans="2:24" s="13" customFormat="1" ht="15">
      <c r="B81" s="1"/>
      <c r="C81" s="1"/>
      <c r="D81" s="1"/>
      <c r="E81" s="1"/>
      <c r="F81" s="3"/>
      <c r="G81" s="3"/>
      <c r="H81" s="3"/>
      <c r="I81" s="6"/>
      <c r="J81" s="6"/>
      <c r="K81" s="11"/>
      <c r="L81" s="1"/>
      <c r="M81" s="6"/>
      <c r="N81" s="6"/>
      <c r="O81" s="1"/>
      <c r="P81" s="1"/>
      <c r="Q81" s="203"/>
      <c r="R81" s="6"/>
      <c r="S81" s="6"/>
      <c r="T81" s="2"/>
      <c r="U81" s="203"/>
      <c r="V81" s="6"/>
      <c r="W81" s="6"/>
      <c r="X81" s="2"/>
    </row>
    <row r="82" spans="2:24" s="13" customFormat="1" ht="15">
      <c r="B82" s="1"/>
      <c r="C82" s="1"/>
      <c r="D82" s="1"/>
      <c r="E82" s="1"/>
      <c r="F82" s="3"/>
      <c r="G82" s="3"/>
      <c r="H82" s="3"/>
      <c r="I82" s="6"/>
      <c r="J82" s="6"/>
      <c r="K82" s="11"/>
      <c r="L82" s="1"/>
      <c r="M82" s="6"/>
      <c r="N82" s="6"/>
      <c r="O82" s="1"/>
      <c r="P82" s="1"/>
      <c r="Q82" s="203"/>
      <c r="R82" s="6"/>
      <c r="S82" s="6"/>
      <c r="T82" s="2"/>
      <c r="U82" s="203"/>
      <c r="V82" s="6"/>
      <c r="W82" s="6"/>
      <c r="X82" s="2"/>
    </row>
    <row r="83" spans="2:24" s="2" customFormat="1">
      <c r="B83" s="1"/>
      <c r="C83" s="1"/>
      <c r="D83" s="1"/>
      <c r="E83" s="1"/>
      <c r="F83" s="3"/>
      <c r="G83" s="3"/>
      <c r="H83" s="3"/>
      <c r="I83" s="6"/>
      <c r="J83" s="6"/>
      <c r="K83" s="1"/>
      <c r="L83" s="1"/>
      <c r="M83" s="6"/>
      <c r="N83" s="6"/>
      <c r="O83" s="1"/>
      <c r="P83" s="1"/>
      <c r="Q83" s="203"/>
      <c r="R83" s="6"/>
      <c r="S83" s="6"/>
      <c r="U83" s="203"/>
      <c r="V83" s="6"/>
      <c r="W83" s="6"/>
    </row>
    <row r="84" spans="2:24" s="2" customFormat="1">
      <c r="B84" s="1"/>
      <c r="C84" s="1"/>
      <c r="D84" s="1"/>
      <c r="E84" s="1"/>
      <c r="F84" s="3"/>
      <c r="G84" s="3"/>
      <c r="H84" s="3"/>
      <c r="I84" s="6"/>
      <c r="J84" s="6"/>
      <c r="K84" s="1"/>
      <c r="L84" s="1"/>
      <c r="M84" s="6"/>
      <c r="N84" s="6"/>
      <c r="O84" s="1"/>
      <c r="P84" s="1"/>
      <c r="Q84" s="203"/>
      <c r="R84" s="6"/>
      <c r="S84" s="6"/>
      <c r="U84" s="203"/>
      <c r="V84" s="6"/>
      <c r="W84" s="6"/>
    </row>
  </sheetData>
  <sheetProtection algorithmName="SHA-512" hashValue="giQyUjZdiHwcMD0Y79CWAkIkgdPtnl+dXJBCi+tb3NXuVJlTa1ZfmQEbPncPTn1q51K34Q+pQR7pH0B3Pfsykw==" saltValue="nwn53ZF0AHxJjJqzkIzxNw==" spinCount="100000" sheet="1" objects="1" scenarios="1" selectLockedCells="1"/>
  <conditionalFormatting sqref="F1:N1">
    <cfRule type="expression" dxfId="15" priority="2">
      <formula>$N$1&lt;&gt;""</formula>
    </cfRule>
  </conditionalFormatting>
  <conditionalFormatting sqref="L30:L67 Q4:Q67 U4:U67">
    <cfRule type="duplicateValues" dxfId="14" priority="1"/>
  </conditionalFormatting>
  <pageMargins left="0.5" right="0.3" top="0.3" bottom="0.3" header="0.3" footer="0.3"/>
  <pageSetup scale="75" fitToWidth="2" fitToHeight="0" orientation="portrait" r:id="rId1"/>
  <colBreaks count="1" manualBreakCount="1">
    <brk id="15" max="66"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B1:X84"/>
  <sheetViews>
    <sheetView zoomScaleNormal="100" zoomScaleSheetLayoutView="100" workbookViewId="0" xr3:uid="{85D5C41F-068E-5C55-9968-509E7C2A5619}">
      <selection activeCell="J4" sqref="J4"/>
    </sheetView>
  </sheetViews>
  <sheetFormatPr defaultRowHeight="12.75"/>
  <cols>
    <col min="1" max="1" width="0.85546875" style="1" customWidth="1"/>
    <col min="2" max="2" width="10.42578125" style="1" customWidth="1"/>
    <col min="3" max="3" width="16" style="1" customWidth="1"/>
    <col min="4" max="4" width="1.28515625" style="1" customWidth="1"/>
    <col min="5" max="5" width="30.85546875" style="1" customWidth="1"/>
    <col min="6" max="8" width="2.42578125" style="3" customWidth="1"/>
    <col min="9" max="10" width="8.42578125" style="6" customWidth="1"/>
    <col min="11" max="11" width="1.7109375" style="1" customWidth="1"/>
    <col min="12" max="12" width="27.7109375" style="1" customWidth="1"/>
    <col min="13" max="14" width="8.42578125" style="6" customWidth="1"/>
    <col min="15" max="16" width="0.85546875" style="1" customWidth="1"/>
    <col min="17" max="17" width="45.7109375" style="203" customWidth="1"/>
    <col min="18" max="19" width="8.42578125" style="6" customWidth="1"/>
    <col min="20" max="20" width="1.7109375" style="2" customWidth="1"/>
    <col min="21" max="21" width="45.7109375" style="203" customWidth="1"/>
    <col min="22" max="23" width="8.42578125" style="6" customWidth="1"/>
    <col min="24" max="24" width="0.85546875" style="2" customWidth="1"/>
    <col min="25" max="16384" width="9.140625" style="1"/>
  </cols>
  <sheetData>
    <row r="1" spans="2:24" s="123" customFormat="1" ht="29.25" customHeight="1" thickBot="1">
      <c r="D1" s="174"/>
      <c r="E1" s="175" t="e">
        <f ca="1">IF($N1="","Name:","")</f>
        <v>#VALUE!</v>
      </c>
      <c r="F1" s="176"/>
      <c r="G1" s="176"/>
      <c r="H1" s="176"/>
      <c r="I1" s="177"/>
      <c r="J1" s="177"/>
      <c r="K1" s="178"/>
      <c r="L1" s="179"/>
      <c r="M1" s="179"/>
      <c r="N1" s="147" t="e">
        <f ca="1">MID(CELL("filename",A1),FIND(IF(ISERROR(FIND("]",CELL("filename",A1))),"$","]"),CELL("filename",A1))+1,256)</f>
        <v>#VALUE!</v>
      </c>
      <c r="Q1" s="55" t="e">
        <f ca="1">IF(N1&lt;&gt;"",N1,"")</f>
        <v>#VALUE!</v>
      </c>
      <c r="R1" s="205"/>
      <c r="S1" s="205"/>
      <c r="T1" s="124"/>
      <c r="U1" s="204"/>
      <c r="V1" s="205"/>
      <c r="W1" s="206"/>
      <c r="X1" s="124"/>
    </row>
    <row r="2" spans="2:24" s="11" customFormat="1" ht="15">
      <c r="B2" s="8"/>
      <c r="C2" s="8"/>
      <c r="D2" s="8"/>
      <c r="E2" s="8"/>
      <c r="F2" s="9"/>
      <c r="G2" s="9"/>
      <c r="H2" s="9"/>
      <c r="I2" s="10"/>
      <c r="J2" s="10"/>
      <c r="M2" s="12"/>
      <c r="N2" s="195" t="e">
        <f ca="1">MID(CELL("filename",A1),FIND(IF(ISERROR(FIND("]",CELL("filename",A1))),"$","]"),CELL("filename",A1))+1,256)</f>
        <v>#VALUE!</v>
      </c>
      <c r="Q2" s="199"/>
      <c r="R2" s="12"/>
      <c r="S2" s="12"/>
      <c r="T2" s="13"/>
      <c r="U2" s="199"/>
      <c r="V2" s="12"/>
      <c r="W2" s="12"/>
      <c r="X2" s="13"/>
    </row>
    <row r="3" spans="2:24" s="11" customFormat="1" ht="15">
      <c r="B3" s="8"/>
      <c r="C3" s="8"/>
      <c r="D3" s="8"/>
      <c r="E3" s="8"/>
      <c r="F3" s="9"/>
      <c r="G3" s="9"/>
      <c r="H3" s="9"/>
      <c r="I3" s="10"/>
      <c r="J3" s="10"/>
      <c r="M3" s="12"/>
      <c r="N3" s="12"/>
      <c r="Q3" s="199"/>
      <c r="R3" s="12"/>
      <c r="S3" s="12"/>
      <c r="T3" s="13"/>
      <c r="U3" s="199"/>
      <c r="V3" s="12"/>
      <c r="W3" s="12"/>
      <c r="X3" s="13"/>
    </row>
    <row r="4" spans="2:24" s="11" customFormat="1" ht="15">
      <c r="B4" s="14"/>
      <c r="C4" s="45" t="s">
        <v>141</v>
      </c>
      <c r="D4" s="45"/>
      <c r="E4" s="45"/>
      <c r="F4" s="46"/>
      <c r="G4" s="46"/>
      <c r="H4" s="46"/>
      <c r="I4" s="47"/>
      <c r="J4" s="125"/>
      <c r="L4" s="18"/>
      <c r="M4" s="19"/>
      <c r="N4" s="20"/>
      <c r="Q4" s="200"/>
      <c r="R4" s="136"/>
      <c r="S4" s="125"/>
      <c r="T4" s="13"/>
      <c r="U4" s="200"/>
      <c r="V4" s="136"/>
      <c r="W4" s="125"/>
      <c r="X4" s="13"/>
    </row>
    <row r="5" spans="2:24" s="11" customFormat="1" ht="15">
      <c r="B5" s="21"/>
      <c r="C5" s="22" t="s">
        <v>82</v>
      </c>
      <c r="D5" s="22"/>
      <c r="E5" s="22"/>
      <c r="F5" s="23"/>
      <c r="G5" s="23"/>
      <c r="H5" s="24"/>
      <c r="I5" s="131"/>
      <c r="J5" s="126"/>
      <c r="L5" s="25"/>
      <c r="M5" s="26"/>
      <c r="N5" s="27"/>
      <c r="Q5" s="201"/>
      <c r="R5" s="131"/>
      <c r="S5" s="126"/>
      <c r="T5" s="13"/>
      <c r="U5" s="201"/>
      <c r="V5" s="131"/>
      <c r="W5" s="126"/>
      <c r="X5" s="13"/>
    </row>
    <row r="6" spans="2:24" s="11" customFormat="1" ht="15">
      <c r="B6" s="21"/>
      <c r="C6" s="22" t="s">
        <v>83</v>
      </c>
      <c r="D6" s="22"/>
      <c r="E6" s="22"/>
      <c r="F6" s="23"/>
      <c r="G6" s="23"/>
      <c r="H6" s="24"/>
      <c r="I6" s="131"/>
      <c r="J6" s="126"/>
      <c r="L6" s="25"/>
      <c r="M6" s="26"/>
      <c r="N6" s="27"/>
      <c r="Q6" s="201"/>
      <c r="R6" s="131"/>
      <c r="S6" s="126"/>
      <c r="T6" s="13"/>
      <c r="U6" s="201"/>
      <c r="V6" s="131"/>
      <c r="W6" s="126"/>
      <c r="X6" s="13"/>
    </row>
    <row r="7" spans="2:24" s="11" customFormat="1" ht="15.75" thickBot="1">
      <c r="B7" s="29"/>
      <c r="C7" s="22" t="s">
        <v>84</v>
      </c>
      <c r="D7" s="22"/>
      <c r="E7" s="22"/>
      <c r="F7" s="23"/>
      <c r="G7" s="23"/>
      <c r="H7" s="24"/>
      <c r="I7" s="132"/>
      <c r="J7" s="127"/>
      <c r="L7" s="25"/>
      <c r="M7" s="26"/>
      <c r="N7" s="27"/>
      <c r="Q7" s="201"/>
      <c r="R7" s="131"/>
      <c r="S7" s="126"/>
      <c r="T7" s="13"/>
      <c r="U7" s="201"/>
      <c r="V7" s="131"/>
      <c r="W7" s="126"/>
      <c r="X7" s="13"/>
    </row>
    <row r="8" spans="2:24" s="11" customFormat="1" ht="15">
      <c r="B8" s="14"/>
      <c r="C8" s="50" t="s">
        <v>142</v>
      </c>
      <c r="D8" s="50"/>
      <c r="E8" s="50"/>
      <c r="F8" s="30"/>
      <c r="G8" s="30"/>
      <c r="H8" s="48"/>
      <c r="I8" s="49"/>
      <c r="J8" s="128"/>
      <c r="L8" s="25"/>
      <c r="M8" s="26"/>
      <c r="N8" s="27"/>
      <c r="Q8" s="201"/>
      <c r="R8" s="131"/>
      <c r="S8" s="126"/>
      <c r="T8" s="13"/>
      <c r="U8" s="201"/>
      <c r="V8" s="131"/>
      <c r="W8" s="126"/>
      <c r="X8" s="13"/>
    </row>
    <row r="9" spans="2:24" s="11" customFormat="1" ht="15">
      <c r="B9" s="21"/>
      <c r="C9" s="22" t="s">
        <v>86</v>
      </c>
      <c r="D9" s="22"/>
      <c r="E9" s="22"/>
      <c r="F9" s="23"/>
      <c r="G9" s="23"/>
      <c r="H9" s="24"/>
      <c r="I9" s="131"/>
      <c r="J9" s="126"/>
      <c r="L9" s="25"/>
      <c r="M9" s="26"/>
      <c r="N9" s="27"/>
      <c r="Q9" s="201"/>
      <c r="R9" s="131"/>
      <c r="S9" s="126"/>
      <c r="T9" s="13"/>
      <c r="U9" s="201"/>
      <c r="V9" s="131"/>
      <c r="W9" s="126"/>
      <c r="X9" s="13"/>
    </row>
    <row r="10" spans="2:24" s="11" customFormat="1" ht="15.75" thickBot="1">
      <c r="B10" s="21"/>
      <c r="C10" s="22" t="s">
        <v>87</v>
      </c>
      <c r="D10" s="22"/>
      <c r="E10" s="22"/>
      <c r="F10" s="23"/>
      <c r="G10" s="23"/>
      <c r="H10" s="24"/>
      <c r="I10" s="131"/>
      <c r="J10" s="126"/>
      <c r="L10" s="25"/>
      <c r="M10" s="26"/>
      <c r="N10" s="27"/>
      <c r="Q10" s="201"/>
      <c r="R10" s="131"/>
      <c r="S10" s="126"/>
      <c r="T10" s="13"/>
      <c r="U10" s="201"/>
      <c r="V10" s="131"/>
      <c r="W10" s="126"/>
      <c r="X10" s="13"/>
    </row>
    <row r="11" spans="2:24" s="11" customFormat="1" ht="15.75" thickBot="1">
      <c r="B11" s="29"/>
      <c r="C11" s="22" t="s">
        <v>88</v>
      </c>
      <c r="D11" s="22"/>
      <c r="E11" s="22"/>
      <c r="F11" s="23"/>
      <c r="G11" s="23"/>
      <c r="H11" s="24"/>
      <c r="I11" s="133"/>
      <c r="J11" s="129"/>
      <c r="L11" s="32" t="s">
        <v>129</v>
      </c>
      <c r="M11" s="134"/>
      <c r="N11" s="128"/>
      <c r="Q11" s="201"/>
      <c r="R11" s="131"/>
      <c r="S11" s="126"/>
      <c r="T11" s="13"/>
      <c r="U11" s="201"/>
      <c r="V11" s="131"/>
      <c r="W11" s="126"/>
      <c r="X11" s="13"/>
    </row>
    <row r="12" spans="2:24" s="11" customFormat="1" ht="15">
      <c r="B12" s="14"/>
      <c r="C12" s="50" t="s">
        <v>143</v>
      </c>
      <c r="D12" s="50"/>
      <c r="E12" s="50"/>
      <c r="F12" s="30"/>
      <c r="G12" s="30"/>
      <c r="H12" s="48"/>
      <c r="I12" s="49"/>
      <c r="J12" s="128"/>
      <c r="L12" s="28" t="s">
        <v>130</v>
      </c>
      <c r="M12" s="131"/>
      <c r="N12" s="126"/>
      <c r="Q12" s="201"/>
      <c r="R12" s="131"/>
      <c r="S12" s="126"/>
      <c r="T12" s="13"/>
      <c r="U12" s="201"/>
      <c r="V12" s="131"/>
      <c r="W12" s="126"/>
      <c r="X12" s="13"/>
    </row>
    <row r="13" spans="2:24" s="11" customFormat="1" ht="15">
      <c r="B13" s="21"/>
      <c r="C13" s="22" t="s">
        <v>90</v>
      </c>
      <c r="D13" s="22"/>
      <c r="E13" s="22"/>
      <c r="F13" s="23"/>
      <c r="G13" s="23"/>
      <c r="H13" s="24"/>
      <c r="I13" s="131"/>
      <c r="J13" s="126"/>
      <c r="L13" s="28" t="s">
        <v>131</v>
      </c>
      <c r="M13" s="131"/>
      <c r="N13" s="126"/>
      <c r="Q13" s="201"/>
      <c r="R13" s="131"/>
      <c r="S13" s="126"/>
      <c r="T13" s="13"/>
      <c r="U13" s="201"/>
      <c r="V13" s="131"/>
      <c r="W13" s="126"/>
      <c r="X13" s="13"/>
    </row>
    <row r="14" spans="2:24" s="11" customFormat="1" ht="15">
      <c r="B14" s="21"/>
      <c r="C14" s="22" t="s">
        <v>91</v>
      </c>
      <c r="D14" s="22"/>
      <c r="E14" s="22"/>
      <c r="F14" s="23"/>
      <c r="G14" s="23"/>
      <c r="H14" s="24"/>
      <c r="I14" s="131"/>
      <c r="J14" s="126"/>
      <c r="L14" s="28" t="s">
        <v>132</v>
      </c>
      <c r="M14" s="131"/>
      <c r="N14" s="126"/>
      <c r="Q14" s="201"/>
      <c r="R14" s="131"/>
      <c r="S14" s="126"/>
      <c r="T14" s="13"/>
      <c r="U14" s="201"/>
      <c r="V14" s="131"/>
      <c r="W14" s="126"/>
      <c r="X14" s="13"/>
    </row>
    <row r="15" spans="2:24" s="11" customFormat="1" ht="15.75" thickBot="1">
      <c r="B15" s="33"/>
      <c r="C15" s="43" t="s">
        <v>92</v>
      </c>
      <c r="D15" s="43"/>
      <c r="E15" s="22"/>
      <c r="F15" s="23"/>
      <c r="G15" s="23"/>
      <c r="H15" s="24"/>
      <c r="I15" s="132"/>
      <c r="J15" s="127"/>
      <c r="L15" s="28" t="s">
        <v>133</v>
      </c>
      <c r="M15" s="131"/>
      <c r="N15" s="126"/>
      <c r="Q15" s="201"/>
      <c r="R15" s="131"/>
      <c r="S15" s="126"/>
      <c r="T15" s="13"/>
      <c r="U15" s="201"/>
      <c r="V15" s="131"/>
      <c r="W15" s="126"/>
      <c r="X15" s="13"/>
    </row>
    <row r="16" spans="2:24" s="11" customFormat="1" ht="15">
      <c r="B16" s="54"/>
      <c r="C16" s="99"/>
      <c r="D16" s="94" t="s">
        <v>93</v>
      </c>
      <c r="E16" s="115"/>
      <c r="F16" s="30"/>
      <c r="G16" s="30"/>
      <c r="H16" s="48"/>
      <c r="I16" s="134"/>
      <c r="J16" s="128"/>
      <c r="L16" s="39" t="s">
        <v>134</v>
      </c>
      <c r="M16" s="135"/>
      <c r="N16" s="130"/>
      <c r="Q16" s="201"/>
      <c r="R16" s="131"/>
      <c r="S16" s="126"/>
      <c r="T16" s="13"/>
      <c r="U16" s="201"/>
      <c r="V16" s="131"/>
      <c r="W16" s="126"/>
      <c r="X16" s="13"/>
    </row>
    <row r="17" spans="2:24" s="11" customFormat="1" ht="15.75" thickBot="1">
      <c r="B17" s="25"/>
      <c r="C17" s="100"/>
      <c r="D17" s="95" t="s">
        <v>94</v>
      </c>
      <c r="E17" s="43"/>
      <c r="F17" s="34"/>
      <c r="G17" s="34"/>
      <c r="H17" s="35"/>
      <c r="I17" s="135"/>
      <c r="J17" s="130"/>
      <c r="L17" s="8"/>
      <c r="M17" s="10"/>
      <c r="N17" s="10"/>
      <c r="Q17" s="201"/>
      <c r="R17" s="131"/>
      <c r="S17" s="126"/>
      <c r="T17" s="13"/>
      <c r="U17" s="201"/>
      <c r="V17" s="131"/>
      <c r="W17" s="126"/>
      <c r="X17" s="13"/>
    </row>
    <row r="18" spans="2:24" s="11" customFormat="1" ht="15">
      <c r="B18" s="25"/>
      <c r="C18" s="100"/>
      <c r="D18" s="94" t="s">
        <v>95</v>
      </c>
      <c r="E18" s="115"/>
      <c r="F18" s="30"/>
      <c r="G18" s="30"/>
      <c r="H18" s="48"/>
      <c r="I18" s="134"/>
      <c r="J18" s="128"/>
      <c r="L18" s="8"/>
      <c r="M18" s="10"/>
      <c r="N18" s="10"/>
      <c r="Q18" s="201"/>
      <c r="R18" s="131"/>
      <c r="S18" s="126"/>
      <c r="T18" s="13"/>
      <c r="U18" s="201"/>
      <c r="V18" s="131"/>
      <c r="W18" s="126"/>
      <c r="X18" s="13"/>
    </row>
    <row r="19" spans="2:24" s="11" customFormat="1" ht="15.75" thickBot="1">
      <c r="B19" s="25"/>
      <c r="C19" s="100"/>
      <c r="D19" s="53" t="s">
        <v>96</v>
      </c>
      <c r="E19" s="116"/>
      <c r="F19" s="51"/>
      <c r="G19" s="51"/>
      <c r="H19" s="52"/>
      <c r="I19" s="133"/>
      <c r="J19" s="129"/>
      <c r="L19" s="18"/>
      <c r="M19" s="19"/>
      <c r="N19" s="20"/>
      <c r="Q19" s="201"/>
      <c r="R19" s="131"/>
      <c r="S19" s="126"/>
      <c r="T19" s="13"/>
      <c r="U19" s="201"/>
      <c r="V19" s="131"/>
      <c r="W19" s="126"/>
      <c r="X19" s="13"/>
    </row>
    <row r="20" spans="2:24" s="11" customFormat="1" ht="15">
      <c r="B20" s="25"/>
      <c r="C20" s="100"/>
      <c r="D20" s="94" t="s">
        <v>97</v>
      </c>
      <c r="E20" s="115"/>
      <c r="F20" s="30"/>
      <c r="G20" s="30"/>
      <c r="H20" s="48"/>
      <c r="I20" s="136"/>
      <c r="J20" s="125"/>
      <c r="L20" s="18"/>
      <c r="M20" s="19"/>
      <c r="N20" s="20"/>
      <c r="Q20" s="201"/>
      <c r="R20" s="131"/>
      <c r="S20" s="126"/>
      <c r="T20" s="13"/>
      <c r="U20" s="201"/>
      <c r="V20" s="131"/>
      <c r="W20" s="126"/>
      <c r="X20" s="13"/>
    </row>
    <row r="21" spans="2:24" s="11" customFormat="1" ht="15.75" thickBot="1">
      <c r="B21" s="31"/>
      <c r="C21" s="101"/>
      <c r="D21" s="93" t="s">
        <v>98</v>
      </c>
      <c r="E21" s="22"/>
      <c r="F21" s="23"/>
      <c r="G21" s="23"/>
      <c r="H21" s="24"/>
      <c r="I21" s="135"/>
      <c r="J21" s="130"/>
      <c r="L21" s="25"/>
      <c r="M21" s="26"/>
      <c r="N21" s="27"/>
      <c r="Q21" s="201"/>
      <c r="R21" s="131"/>
      <c r="S21" s="126"/>
      <c r="T21" s="13"/>
      <c r="U21" s="201"/>
      <c r="V21" s="131"/>
      <c r="W21" s="126"/>
      <c r="X21" s="13"/>
    </row>
    <row r="22" spans="2:24" s="11" customFormat="1" ht="15.75" thickBot="1">
      <c r="B22" s="54"/>
      <c r="C22" s="99"/>
      <c r="D22" s="96" t="s">
        <v>99</v>
      </c>
      <c r="E22" s="32"/>
      <c r="F22" s="137" t="str">
        <f>IF($I22&lt;&gt;"","X","")</f>
        <v/>
      </c>
      <c r="G22" s="137" t="str">
        <f t="shared" ref="G22:H23" si="0">IF($I22&lt;&gt;"","X","")</f>
        <v/>
      </c>
      <c r="H22" s="137" t="str">
        <f t="shared" si="0"/>
        <v/>
      </c>
      <c r="I22" s="134"/>
      <c r="J22" s="128"/>
      <c r="L22" s="25"/>
      <c r="M22" s="26"/>
      <c r="N22" s="27"/>
      <c r="Q22" s="201"/>
      <c r="R22" s="131"/>
      <c r="S22" s="126"/>
      <c r="T22" s="13"/>
      <c r="U22" s="201"/>
      <c r="V22" s="131"/>
      <c r="W22" s="126"/>
      <c r="X22" s="13"/>
    </row>
    <row r="23" spans="2:24" s="11" customFormat="1" ht="15">
      <c r="B23" s="25"/>
      <c r="C23" s="100"/>
      <c r="D23" s="93" t="s">
        <v>100</v>
      </c>
      <c r="E23" s="28"/>
      <c r="F23" s="138" t="str">
        <f t="shared" ref="F23" si="1">IF($I23&lt;&gt;"","X","")</f>
        <v/>
      </c>
      <c r="G23" s="138" t="str">
        <f t="shared" si="0"/>
        <v/>
      </c>
      <c r="H23" s="138" t="str">
        <f t="shared" si="0"/>
        <v/>
      </c>
      <c r="I23" s="131"/>
      <c r="J23" s="126"/>
      <c r="L23" s="44" t="s">
        <v>136</v>
      </c>
      <c r="M23" s="134"/>
      <c r="N23" s="128"/>
      <c r="Q23" s="201"/>
      <c r="R23" s="131"/>
      <c r="S23" s="126"/>
      <c r="T23" s="13"/>
      <c r="U23" s="201"/>
      <c r="V23" s="131"/>
      <c r="W23" s="126"/>
      <c r="X23" s="13"/>
    </row>
    <row r="24" spans="2:24" s="11" customFormat="1" ht="15">
      <c r="B24" s="25"/>
      <c r="C24" s="100"/>
      <c r="D24" s="57" t="s">
        <v>101</v>
      </c>
      <c r="E24" s="117"/>
      <c r="F24" s="34"/>
      <c r="G24" s="34"/>
      <c r="H24" s="35"/>
      <c r="I24" s="135"/>
      <c r="J24" s="130"/>
      <c r="L24" s="22" t="s">
        <v>137</v>
      </c>
      <c r="M24" s="131"/>
      <c r="N24" s="126"/>
      <c r="Q24" s="201"/>
      <c r="R24" s="131"/>
      <c r="S24" s="126"/>
      <c r="T24" s="13"/>
      <c r="U24" s="201"/>
      <c r="V24" s="131"/>
      <c r="W24" s="126"/>
      <c r="X24" s="13"/>
    </row>
    <row r="25" spans="2:24" s="11" customFormat="1" ht="15">
      <c r="F25" s="36"/>
      <c r="G25" s="36"/>
      <c r="H25" s="36"/>
      <c r="I25" s="12"/>
      <c r="J25" s="12"/>
      <c r="L25" s="22" t="s">
        <v>138</v>
      </c>
      <c r="M25" s="131"/>
      <c r="N25" s="126"/>
      <c r="Q25" s="201"/>
      <c r="R25" s="131"/>
      <c r="S25" s="126"/>
      <c r="T25" s="13"/>
      <c r="U25" s="201"/>
      <c r="V25" s="131"/>
      <c r="W25" s="126"/>
      <c r="X25" s="13"/>
    </row>
    <row r="26" spans="2:24" s="11" customFormat="1" ht="15">
      <c r="F26" s="36"/>
      <c r="G26" s="36"/>
      <c r="H26" s="36"/>
      <c r="I26" s="12"/>
      <c r="J26" s="12"/>
      <c r="L26" s="22" t="s">
        <v>139</v>
      </c>
      <c r="M26" s="131"/>
      <c r="N26" s="126"/>
      <c r="Q26" s="201"/>
      <c r="R26" s="131"/>
      <c r="S26" s="126"/>
      <c r="T26" s="13"/>
      <c r="U26" s="201"/>
      <c r="V26" s="131"/>
      <c r="W26" s="126"/>
      <c r="X26" s="13"/>
    </row>
    <row r="27" spans="2:24" s="11" customFormat="1" ht="15">
      <c r="B27" s="18"/>
      <c r="C27" s="102"/>
      <c r="D27" s="140"/>
      <c r="E27" s="15" t="s">
        <v>144</v>
      </c>
      <c r="F27" s="16"/>
      <c r="G27" s="16"/>
      <c r="H27" s="17"/>
      <c r="I27" s="136"/>
      <c r="J27" s="125"/>
      <c r="L27" s="43" t="s">
        <v>140</v>
      </c>
      <c r="M27" s="135"/>
      <c r="N27" s="130"/>
      <c r="Q27" s="201"/>
      <c r="R27" s="131"/>
      <c r="S27" s="126"/>
      <c r="T27" s="13"/>
      <c r="U27" s="201"/>
      <c r="V27" s="131"/>
      <c r="W27" s="126"/>
      <c r="X27" s="13"/>
    </row>
    <row r="28" spans="2:24" s="11" customFormat="1" ht="15">
      <c r="B28" s="25"/>
      <c r="C28" s="100"/>
      <c r="D28" s="105"/>
      <c r="E28" s="104" t="s">
        <v>145</v>
      </c>
      <c r="F28" s="138" t="str">
        <f t="shared" ref="F28:H37" si="2">IF($I28&lt;&gt;"","X","")</f>
        <v/>
      </c>
      <c r="G28" s="138" t="str">
        <f t="shared" si="2"/>
        <v/>
      </c>
      <c r="H28" s="138" t="str">
        <f t="shared" si="2"/>
        <v/>
      </c>
      <c r="I28" s="131"/>
      <c r="J28" s="126"/>
      <c r="M28" s="12"/>
      <c r="N28" s="12"/>
      <c r="Q28" s="201"/>
      <c r="R28" s="131"/>
      <c r="S28" s="126"/>
      <c r="T28" s="13"/>
      <c r="U28" s="201"/>
      <c r="V28" s="131"/>
      <c r="W28" s="126"/>
      <c r="X28" s="13"/>
    </row>
    <row r="29" spans="2:24" s="11" customFormat="1" ht="15">
      <c r="B29" s="25"/>
      <c r="C29" s="100"/>
      <c r="D29" s="106"/>
      <c r="E29" s="104" t="s">
        <v>146</v>
      </c>
      <c r="F29" s="138" t="str">
        <f t="shared" si="2"/>
        <v/>
      </c>
      <c r="G29" s="138" t="str">
        <f t="shared" si="2"/>
        <v/>
      </c>
      <c r="H29" s="138" t="str">
        <f t="shared" si="2"/>
        <v/>
      </c>
      <c r="I29" s="131"/>
      <c r="J29" s="126"/>
      <c r="M29" s="12"/>
      <c r="N29" s="12"/>
      <c r="Q29" s="201"/>
      <c r="R29" s="131"/>
      <c r="S29" s="126"/>
      <c r="T29" s="13"/>
      <c r="U29" s="201"/>
      <c r="V29" s="131"/>
      <c r="W29" s="126"/>
      <c r="X29" s="13"/>
    </row>
    <row r="30" spans="2:24" s="11" customFormat="1" ht="15">
      <c r="B30" s="25"/>
      <c r="C30" s="100"/>
      <c r="D30" s="107"/>
      <c r="E30" s="104" t="s">
        <v>147</v>
      </c>
      <c r="F30" s="138" t="str">
        <f t="shared" si="2"/>
        <v/>
      </c>
      <c r="G30" s="138" t="str">
        <f t="shared" si="2"/>
        <v/>
      </c>
      <c r="H30" s="138" t="str">
        <f t="shared" si="2"/>
        <v/>
      </c>
      <c r="I30" s="131"/>
      <c r="J30" s="126"/>
      <c r="L30" s="143"/>
      <c r="M30" s="136"/>
      <c r="N30" s="125"/>
      <c r="Q30" s="201"/>
      <c r="R30" s="131"/>
      <c r="S30" s="126"/>
      <c r="T30" s="13"/>
      <c r="U30" s="201"/>
      <c r="V30" s="131"/>
      <c r="W30" s="126"/>
      <c r="X30" s="13"/>
    </row>
    <row r="31" spans="2:24" s="11" customFormat="1" ht="15">
      <c r="B31" s="25"/>
      <c r="C31" s="100"/>
      <c r="D31" s="108"/>
      <c r="E31" s="104" t="s">
        <v>148</v>
      </c>
      <c r="F31" s="138" t="str">
        <f t="shared" si="2"/>
        <v/>
      </c>
      <c r="G31" s="138" t="str">
        <f t="shared" si="2"/>
        <v/>
      </c>
      <c r="H31" s="138" t="str">
        <f t="shared" si="2"/>
        <v/>
      </c>
      <c r="I31" s="131"/>
      <c r="J31" s="126"/>
      <c r="L31" s="144"/>
      <c r="M31" s="131"/>
      <c r="N31" s="126"/>
      <c r="Q31" s="201"/>
      <c r="R31" s="131"/>
      <c r="S31" s="126"/>
      <c r="T31" s="13"/>
      <c r="U31" s="201"/>
      <c r="V31" s="131"/>
      <c r="W31" s="126"/>
      <c r="X31" s="13"/>
    </row>
    <row r="32" spans="2:24" s="11" customFormat="1" ht="15">
      <c r="B32" s="25"/>
      <c r="C32" s="100"/>
      <c r="D32" s="109"/>
      <c r="E32" s="104" t="s">
        <v>149</v>
      </c>
      <c r="F32" s="138" t="str">
        <f t="shared" si="2"/>
        <v/>
      </c>
      <c r="G32" s="138" t="str">
        <f t="shared" si="2"/>
        <v/>
      </c>
      <c r="H32" s="138" t="str">
        <f t="shared" si="2"/>
        <v/>
      </c>
      <c r="I32" s="131"/>
      <c r="J32" s="126"/>
      <c r="L32" s="144"/>
      <c r="M32" s="131"/>
      <c r="N32" s="126"/>
      <c r="Q32" s="201"/>
      <c r="R32" s="131"/>
      <c r="S32" s="126"/>
      <c r="T32" s="13"/>
      <c r="U32" s="201"/>
      <c r="V32" s="131"/>
      <c r="W32" s="126"/>
      <c r="X32" s="13"/>
    </row>
    <row r="33" spans="2:24" s="11" customFormat="1" ht="15">
      <c r="B33" s="25"/>
      <c r="C33" s="100"/>
      <c r="D33" s="110"/>
      <c r="E33" s="104" t="s">
        <v>150</v>
      </c>
      <c r="F33" s="138" t="str">
        <f t="shared" si="2"/>
        <v/>
      </c>
      <c r="G33" s="138" t="str">
        <f t="shared" si="2"/>
        <v/>
      </c>
      <c r="H33" s="138" t="str">
        <f t="shared" si="2"/>
        <v/>
      </c>
      <c r="I33" s="131"/>
      <c r="J33" s="126"/>
      <c r="L33" s="144"/>
      <c r="M33" s="131"/>
      <c r="N33" s="126"/>
      <c r="Q33" s="201"/>
      <c r="R33" s="131"/>
      <c r="S33" s="126"/>
      <c r="T33" s="13"/>
      <c r="U33" s="201"/>
      <c r="V33" s="131"/>
      <c r="W33" s="126"/>
      <c r="X33" s="13"/>
    </row>
    <row r="34" spans="2:24" s="11" customFormat="1" ht="15">
      <c r="B34" s="25"/>
      <c r="C34" s="100"/>
      <c r="D34" s="111"/>
      <c r="E34" s="104" t="s">
        <v>151</v>
      </c>
      <c r="F34" s="138" t="str">
        <f t="shared" si="2"/>
        <v/>
      </c>
      <c r="G34" s="138" t="str">
        <f t="shared" si="2"/>
        <v/>
      </c>
      <c r="H34" s="138" t="str">
        <f t="shared" si="2"/>
        <v/>
      </c>
      <c r="I34" s="131"/>
      <c r="J34" s="126"/>
      <c r="L34" s="144"/>
      <c r="M34" s="145"/>
      <c r="N34" s="126"/>
      <c r="Q34" s="201"/>
      <c r="R34" s="131"/>
      <c r="S34" s="126"/>
      <c r="T34" s="13"/>
      <c r="U34" s="201"/>
      <c r="V34" s="131"/>
      <c r="W34" s="126"/>
      <c r="X34" s="13"/>
    </row>
    <row r="35" spans="2:24" s="11" customFormat="1" ht="15">
      <c r="B35" s="25"/>
      <c r="C35" s="100"/>
      <c r="D35" s="112"/>
      <c r="E35" s="104" t="s">
        <v>152</v>
      </c>
      <c r="F35" s="138" t="str">
        <f t="shared" si="2"/>
        <v/>
      </c>
      <c r="G35" s="138" t="str">
        <f t="shared" si="2"/>
        <v/>
      </c>
      <c r="H35" s="138" t="str">
        <f t="shared" si="2"/>
        <v/>
      </c>
      <c r="I35" s="131"/>
      <c r="J35" s="126"/>
      <c r="L35" s="144"/>
      <c r="M35" s="131"/>
      <c r="N35" s="126"/>
      <c r="Q35" s="201"/>
      <c r="R35" s="131"/>
      <c r="S35" s="126"/>
      <c r="T35" s="13"/>
      <c r="U35" s="201"/>
      <c r="V35" s="131"/>
      <c r="W35" s="126"/>
      <c r="X35" s="13"/>
    </row>
    <row r="36" spans="2:24" s="11" customFormat="1" ht="15">
      <c r="B36" s="25"/>
      <c r="C36" s="100"/>
      <c r="D36" s="113"/>
      <c r="E36" s="104" t="s">
        <v>153</v>
      </c>
      <c r="F36" s="138" t="str">
        <f t="shared" si="2"/>
        <v/>
      </c>
      <c r="G36" s="138" t="str">
        <f t="shared" si="2"/>
        <v/>
      </c>
      <c r="H36" s="138" t="str">
        <f t="shared" si="2"/>
        <v/>
      </c>
      <c r="I36" s="131"/>
      <c r="J36" s="126"/>
      <c r="L36" s="144"/>
      <c r="M36" s="131"/>
      <c r="N36" s="126"/>
      <c r="Q36" s="201"/>
      <c r="R36" s="131"/>
      <c r="S36" s="126"/>
      <c r="T36" s="13"/>
      <c r="U36" s="201"/>
      <c r="V36" s="131"/>
      <c r="W36" s="126"/>
      <c r="X36" s="13"/>
    </row>
    <row r="37" spans="2:24" s="11" customFormat="1" ht="15">
      <c r="B37" s="25"/>
      <c r="C37" s="100"/>
      <c r="D37" s="85"/>
      <c r="E37" s="114" t="s">
        <v>154</v>
      </c>
      <c r="F37" s="139" t="str">
        <f t="shared" si="2"/>
        <v/>
      </c>
      <c r="G37" s="139" t="str">
        <f t="shared" si="2"/>
        <v/>
      </c>
      <c r="H37" s="139" t="str">
        <f t="shared" si="2"/>
        <v/>
      </c>
      <c r="I37" s="135"/>
      <c r="J37" s="130"/>
      <c r="L37" s="144"/>
      <c r="M37" s="131"/>
      <c r="N37" s="126"/>
      <c r="Q37" s="201"/>
      <c r="R37" s="131"/>
      <c r="S37" s="126"/>
      <c r="T37" s="13"/>
      <c r="U37" s="201"/>
      <c r="V37" s="131"/>
      <c r="W37" s="126"/>
      <c r="X37" s="13"/>
    </row>
    <row r="38" spans="2:24" s="11" customFormat="1" ht="15">
      <c r="F38" s="36"/>
      <c r="G38" s="36"/>
      <c r="H38" s="36"/>
      <c r="I38" s="12"/>
      <c r="J38" s="12"/>
      <c r="L38" s="144"/>
      <c r="M38" s="131"/>
      <c r="N38" s="126"/>
      <c r="Q38" s="201"/>
      <c r="R38" s="131"/>
      <c r="S38" s="126"/>
      <c r="T38" s="13"/>
      <c r="U38" s="201"/>
      <c r="V38" s="131"/>
      <c r="W38" s="126"/>
      <c r="X38" s="13"/>
    </row>
    <row r="39" spans="2:24" s="11" customFormat="1" ht="15">
      <c r="F39" s="36"/>
      <c r="G39" s="36"/>
      <c r="H39" s="36"/>
      <c r="I39" s="12"/>
      <c r="J39" s="12"/>
      <c r="L39" s="144"/>
      <c r="M39" s="131"/>
      <c r="N39" s="126"/>
      <c r="Q39" s="201"/>
      <c r="R39" s="131"/>
      <c r="S39" s="126"/>
      <c r="T39" s="13"/>
      <c r="U39" s="201"/>
      <c r="V39" s="131"/>
      <c r="W39" s="126"/>
      <c r="X39" s="13"/>
    </row>
    <row r="40" spans="2:24" s="11" customFormat="1" ht="15">
      <c r="B40" s="18"/>
      <c r="C40" s="102"/>
      <c r="D40" s="37" t="s">
        <v>115</v>
      </c>
      <c r="E40" s="37"/>
      <c r="F40" s="141" t="str">
        <f t="shared" ref="F40:H43" si="3">IF($I40&lt;&gt;"","X","")</f>
        <v/>
      </c>
      <c r="G40" s="141" t="str">
        <f t="shared" si="3"/>
        <v/>
      </c>
      <c r="H40" s="141" t="str">
        <f t="shared" si="3"/>
        <v/>
      </c>
      <c r="I40" s="136"/>
      <c r="J40" s="125"/>
      <c r="L40" s="144"/>
      <c r="M40" s="131"/>
      <c r="N40" s="126"/>
      <c r="Q40" s="201"/>
      <c r="R40" s="131"/>
      <c r="S40" s="126"/>
      <c r="T40" s="13"/>
      <c r="U40" s="201"/>
      <c r="V40" s="131"/>
      <c r="W40" s="126"/>
      <c r="X40" s="13"/>
    </row>
    <row r="41" spans="2:24" s="11" customFormat="1" ht="15.75" thickBot="1">
      <c r="B41" s="25"/>
      <c r="C41" s="100"/>
      <c r="D41" s="42" t="s">
        <v>116</v>
      </c>
      <c r="E41" s="42"/>
      <c r="F41" s="142" t="str">
        <f t="shared" si="3"/>
        <v/>
      </c>
      <c r="G41" s="142" t="str">
        <f t="shared" si="3"/>
        <v/>
      </c>
      <c r="H41" s="142" t="str">
        <f t="shared" si="3"/>
        <v/>
      </c>
      <c r="I41" s="133"/>
      <c r="J41" s="129"/>
      <c r="L41" s="144"/>
      <c r="M41" s="131"/>
      <c r="N41" s="126"/>
      <c r="Q41" s="201"/>
      <c r="R41" s="131"/>
      <c r="S41" s="126"/>
      <c r="T41" s="13"/>
      <c r="U41" s="201"/>
      <c r="V41" s="131"/>
      <c r="W41" s="126"/>
      <c r="X41" s="13"/>
    </row>
    <row r="42" spans="2:24" s="11" customFormat="1" ht="15">
      <c r="B42" s="25"/>
      <c r="C42" s="100"/>
      <c r="D42" s="37" t="s">
        <v>117</v>
      </c>
      <c r="E42" s="37"/>
      <c r="F42" s="141" t="str">
        <f t="shared" si="3"/>
        <v/>
      </c>
      <c r="G42" s="141" t="str">
        <f t="shared" si="3"/>
        <v/>
      </c>
      <c r="H42" s="141" t="str">
        <f t="shared" si="3"/>
        <v/>
      </c>
      <c r="I42" s="136"/>
      <c r="J42" s="125"/>
      <c r="L42" s="144"/>
      <c r="M42" s="131"/>
      <c r="N42" s="126"/>
      <c r="Q42" s="201"/>
      <c r="R42" s="131"/>
      <c r="S42" s="126"/>
      <c r="T42" s="13"/>
      <c r="U42" s="201"/>
      <c r="V42" s="131"/>
      <c r="W42" s="126"/>
      <c r="X42" s="13"/>
    </row>
    <row r="43" spans="2:24" s="11" customFormat="1" ht="15">
      <c r="B43" s="25"/>
      <c r="C43" s="100"/>
      <c r="D43" s="40" t="s">
        <v>118</v>
      </c>
      <c r="E43" s="40"/>
      <c r="F43" s="139" t="str">
        <f t="shared" si="3"/>
        <v/>
      </c>
      <c r="G43" s="139" t="str">
        <f t="shared" si="3"/>
        <v/>
      </c>
      <c r="H43" s="139" t="str">
        <f t="shared" si="3"/>
        <v/>
      </c>
      <c r="I43" s="135"/>
      <c r="J43" s="130"/>
      <c r="L43" s="144"/>
      <c r="M43" s="131"/>
      <c r="N43" s="126"/>
      <c r="Q43" s="201"/>
      <c r="R43" s="131"/>
      <c r="S43" s="126"/>
      <c r="T43" s="13"/>
      <c r="U43" s="201"/>
      <c r="V43" s="131"/>
      <c r="W43" s="126"/>
      <c r="X43" s="13"/>
    </row>
    <row r="44" spans="2:24" s="11" customFormat="1" ht="15">
      <c r="F44" s="36"/>
      <c r="G44" s="36"/>
      <c r="H44" s="36"/>
      <c r="I44" s="12"/>
      <c r="J44" s="12"/>
      <c r="L44" s="144"/>
      <c r="M44" s="131"/>
      <c r="N44" s="126"/>
      <c r="Q44" s="201"/>
      <c r="R44" s="131"/>
      <c r="S44" s="126"/>
      <c r="T44" s="13"/>
      <c r="U44" s="201"/>
      <c r="V44" s="131"/>
      <c r="W44" s="126"/>
      <c r="X44" s="13"/>
    </row>
    <row r="45" spans="2:24" s="11" customFormat="1" ht="15">
      <c r="F45" s="36"/>
      <c r="G45" s="36"/>
      <c r="H45" s="36"/>
      <c r="I45" s="12"/>
      <c r="J45" s="12"/>
      <c r="L45" s="144"/>
      <c r="M45" s="131"/>
      <c r="N45" s="126"/>
      <c r="Q45" s="201"/>
      <c r="R45" s="131"/>
      <c r="S45" s="126"/>
      <c r="T45" s="13"/>
      <c r="U45" s="201"/>
      <c r="V45" s="131"/>
      <c r="W45" s="126"/>
      <c r="X45" s="13"/>
    </row>
    <row r="46" spans="2:24" s="11" customFormat="1" ht="15">
      <c r="B46" s="18"/>
      <c r="C46" s="102"/>
      <c r="D46" s="37" t="s">
        <v>120</v>
      </c>
      <c r="E46" s="37"/>
      <c r="F46" s="141" t="str">
        <f t="shared" ref="F46:H51" si="4">IF($I46&lt;&gt;"","X","")</f>
        <v/>
      </c>
      <c r="G46" s="141" t="str">
        <f t="shared" si="4"/>
        <v/>
      </c>
      <c r="H46" s="141" t="str">
        <f t="shared" si="4"/>
        <v/>
      </c>
      <c r="I46" s="136"/>
      <c r="J46" s="125"/>
      <c r="L46" s="144"/>
      <c r="M46" s="131"/>
      <c r="N46" s="126"/>
      <c r="Q46" s="201"/>
      <c r="R46" s="131"/>
      <c r="S46" s="126"/>
      <c r="T46" s="13"/>
      <c r="U46" s="201"/>
      <c r="V46" s="131"/>
      <c r="W46" s="126"/>
      <c r="X46" s="13"/>
    </row>
    <row r="47" spans="2:24" s="11" customFormat="1" ht="15">
      <c r="B47" s="25"/>
      <c r="C47" s="100"/>
      <c r="D47" s="38" t="s">
        <v>121</v>
      </c>
      <c r="E47" s="28"/>
      <c r="F47" s="138" t="str">
        <f t="shared" si="4"/>
        <v/>
      </c>
      <c r="G47" s="138" t="str">
        <f t="shared" si="4"/>
        <v/>
      </c>
      <c r="H47" s="138" t="str">
        <f t="shared" si="4"/>
        <v/>
      </c>
      <c r="I47" s="131"/>
      <c r="J47" s="126"/>
      <c r="L47" s="144"/>
      <c r="M47" s="131"/>
      <c r="N47" s="126"/>
      <c r="Q47" s="201"/>
      <c r="R47" s="131"/>
      <c r="S47" s="126"/>
      <c r="T47" s="13"/>
      <c r="U47" s="201"/>
      <c r="V47" s="131"/>
      <c r="W47" s="126"/>
      <c r="X47" s="13"/>
    </row>
    <row r="48" spans="2:24" s="11" customFormat="1" ht="15.75" thickBot="1">
      <c r="B48" s="56"/>
      <c r="C48" s="103"/>
      <c r="D48" s="42" t="s">
        <v>122</v>
      </c>
      <c r="E48" s="42"/>
      <c r="F48" s="142" t="str">
        <f t="shared" si="4"/>
        <v/>
      </c>
      <c r="G48" s="142" t="str">
        <f t="shared" si="4"/>
        <v/>
      </c>
      <c r="H48" s="142" t="str">
        <f t="shared" si="4"/>
        <v/>
      </c>
      <c r="I48" s="133"/>
      <c r="J48" s="129"/>
      <c r="L48" s="144"/>
      <c r="M48" s="131"/>
      <c r="N48" s="126"/>
      <c r="Q48" s="201"/>
      <c r="R48" s="131"/>
      <c r="S48" s="126"/>
      <c r="T48" s="13"/>
      <c r="U48" s="201"/>
      <c r="V48" s="131"/>
      <c r="W48" s="126"/>
      <c r="X48" s="13"/>
    </row>
    <row r="49" spans="2:24" s="11" customFormat="1" ht="15">
      <c r="B49" s="18"/>
      <c r="C49" s="102"/>
      <c r="D49" s="37" t="s">
        <v>123</v>
      </c>
      <c r="E49" s="41"/>
      <c r="F49" s="141" t="str">
        <f t="shared" si="4"/>
        <v/>
      </c>
      <c r="G49" s="141" t="str">
        <f t="shared" si="4"/>
        <v/>
      </c>
      <c r="H49" s="141" t="str">
        <f t="shared" si="4"/>
        <v/>
      </c>
      <c r="I49" s="136"/>
      <c r="J49" s="125"/>
      <c r="L49" s="144"/>
      <c r="M49" s="131"/>
      <c r="N49" s="126"/>
      <c r="Q49" s="201"/>
      <c r="R49" s="131"/>
      <c r="S49" s="126"/>
      <c r="T49" s="13"/>
      <c r="U49" s="201"/>
      <c r="V49" s="131"/>
      <c r="W49" s="126"/>
      <c r="X49" s="13"/>
    </row>
    <row r="50" spans="2:24" s="11" customFormat="1" ht="15">
      <c r="B50" s="25"/>
      <c r="C50" s="100"/>
      <c r="D50" s="38" t="s">
        <v>124</v>
      </c>
      <c r="E50" s="28"/>
      <c r="F50" s="138" t="str">
        <f t="shared" si="4"/>
        <v/>
      </c>
      <c r="G50" s="138" t="str">
        <f t="shared" si="4"/>
        <v/>
      </c>
      <c r="H50" s="138" t="str">
        <f t="shared" si="4"/>
        <v/>
      </c>
      <c r="I50" s="131"/>
      <c r="J50" s="126"/>
      <c r="L50" s="144"/>
      <c r="M50" s="131"/>
      <c r="N50" s="126"/>
      <c r="Q50" s="201"/>
      <c r="R50" s="131"/>
      <c r="S50" s="126"/>
      <c r="T50" s="13"/>
      <c r="U50" s="201"/>
      <c r="V50" s="131"/>
      <c r="W50" s="126"/>
      <c r="X50" s="13"/>
    </row>
    <row r="51" spans="2:24" s="11" customFormat="1" ht="15">
      <c r="B51" s="25"/>
      <c r="C51" s="100"/>
      <c r="D51" s="38" t="s">
        <v>125</v>
      </c>
      <c r="E51" s="28"/>
      <c r="F51" s="138" t="str">
        <f t="shared" si="4"/>
        <v/>
      </c>
      <c r="G51" s="138" t="str">
        <f t="shared" si="4"/>
        <v/>
      </c>
      <c r="H51" s="138" t="str">
        <f t="shared" si="4"/>
        <v/>
      </c>
      <c r="I51" s="131"/>
      <c r="J51" s="126"/>
      <c r="L51" s="144"/>
      <c r="M51" s="131"/>
      <c r="N51" s="126"/>
      <c r="Q51" s="201"/>
      <c r="R51" s="131"/>
      <c r="S51" s="126"/>
      <c r="T51" s="13"/>
      <c r="U51" s="201"/>
      <c r="V51" s="131"/>
      <c r="W51" s="126"/>
      <c r="X51" s="13"/>
    </row>
    <row r="52" spans="2:24" s="11" customFormat="1" ht="15">
      <c r="F52" s="36"/>
      <c r="G52" s="36"/>
      <c r="H52" s="36"/>
      <c r="I52" s="12"/>
      <c r="J52" s="12"/>
      <c r="L52" s="144"/>
      <c r="M52" s="131"/>
      <c r="N52" s="126"/>
      <c r="Q52" s="201"/>
      <c r="R52" s="131"/>
      <c r="S52" s="126"/>
      <c r="T52" s="13"/>
      <c r="U52" s="201"/>
      <c r="V52" s="131"/>
      <c r="W52" s="126"/>
      <c r="X52" s="13"/>
    </row>
    <row r="53" spans="2:24" s="11" customFormat="1" ht="15">
      <c r="F53" s="36"/>
      <c r="G53" s="36"/>
      <c r="H53" s="36"/>
      <c r="I53" s="12"/>
      <c r="J53" s="12"/>
      <c r="L53" s="144"/>
      <c r="M53" s="131"/>
      <c r="N53" s="126"/>
      <c r="Q53" s="201"/>
      <c r="R53" s="131"/>
      <c r="S53" s="126"/>
      <c r="T53" s="13"/>
      <c r="U53" s="201"/>
      <c r="V53" s="131"/>
      <c r="W53" s="126"/>
      <c r="X53" s="13"/>
    </row>
    <row r="54" spans="2:24" s="11" customFormat="1" ht="15">
      <c r="B54" s="18"/>
      <c r="C54" s="102"/>
      <c r="D54" s="38" t="s">
        <v>127</v>
      </c>
      <c r="E54" s="28"/>
      <c r="F54" s="138" t="str">
        <f>IF($I54&lt;&gt;"","X","")</f>
        <v/>
      </c>
      <c r="G54" s="138" t="str">
        <f t="shared" ref="F54:H57" si="5">IF($I54&lt;&gt;"","X","")</f>
        <v/>
      </c>
      <c r="H54" s="138" t="str">
        <f t="shared" si="5"/>
        <v/>
      </c>
      <c r="I54" s="131"/>
      <c r="J54" s="126"/>
      <c r="L54" s="144"/>
      <c r="M54" s="131"/>
      <c r="N54" s="126"/>
      <c r="Q54" s="201"/>
      <c r="R54" s="131"/>
      <c r="S54" s="126"/>
      <c r="T54" s="13"/>
      <c r="U54" s="201"/>
      <c r="V54" s="131"/>
      <c r="W54" s="126"/>
      <c r="X54" s="13"/>
    </row>
    <row r="55" spans="2:24" s="11" customFormat="1" ht="15">
      <c r="B55" s="25"/>
      <c r="C55" s="100"/>
      <c r="D55" s="172" t="str">
        <f>IFERROR(IF('Troop-Daisies'!A50&lt;&gt;"",'Troop-Daisies'!A50,""),"")</f>
        <v/>
      </c>
      <c r="E55" s="173"/>
      <c r="F55" s="138" t="str">
        <f t="shared" si="5"/>
        <v/>
      </c>
      <c r="G55" s="138" t="str">
        <f t="shared" si="5"/>
        <v/>
      </c>
      <c r="H55" s="138" t="str">
        <f t="shared" si="5"/>
        <v/>
      </c>
      <c r="I55" s="131"/>
      <c r="J55" s="126"/>
      <c r="L55" s="144"/>
      <c r="M55" s="131"/>
      <c r="N55" s="126"/>
      <c r="Q55" s="201"/>
      <c r="R55" s="131"/>
      <c r="S55" s="126"/>
      <c r="T55" s="13"/>
      <c r="U55" s="201"/>
      <c r="V55" s="131"/>
      <c r="W55" s="126"/>
      <c r="X55" s="13"/>
    </row>
    <row r="56" spans="2:24" s="11" customFormat="1" ht="15">
      <c r="B56" s="25"/>
      <c r="C56" s="100"/>
      <c r="D56" s="172" t="str">
        <f>IFERROR(IF('Troop-Daisies'!A51&lt;&gt;"",'Troop-Daisies'!A51,""),"")</f>
        <v/>
      </c>
      <c r="E56" s="173"/>
      <c r="F56" s="138" t="str">
        <f t="shared" si="5"/>
        <v/>
      </c>
      <c r="G56" s="138" t="str">
        <f t="shared" si="5"/>
        <v/>
      </c>
      <c r="H56" s="138" t="str">
        <f t="shared" si="5"/>
        <v/>
      </c>
      <c r="I56" s="131"/>
      <c r="J56" s="126"/>
      <c r="L56" s="144"/>
      <c r="M56" s="131"/>
      <c r="N56" s="126"/>
      <c r="Q56" s="201"/>
      <c r="R56" s="131"/>
      <c r="S56" s="126"/>
      <c r="T56" s="13"/>
      <c r="U56" s="201"/>
      <c r="V56" s="131"/>
      <c r="W56" s="126"/>
      <c r="X56" s="13"/>
    </row>
    <row r="57" spans="2:24" s="11" customFormat="1" ht="15">
      <c r="B57" s="25"/>
      <c r="C57" s="100"/>
      <c r="D57" s="172" t="str">
        <f>IFERROR(IF('Troop-Daisies'!A52&lt;&gt;"",'Troop-Daisies'!A52,""),"")</f>
        <v/>
      </c>
      <c r="E57" s="173"/>
      <c r="F57" s="138" t="str">
        <f t="shared" si="5"/>
        <v/>
      </c>
      <c r="G57" s="138" t="str">
        <f t="shared" si="5"/>
        <v/>
      </c>
      <c r="H57" s="138" t="str">
        <f t="shared" si="5"/>
        <v/>
      </c>
      <c r="I57" s="131"/>
      <c r="J57" s="126"/>
      <c r="L57" s="144"/>
      <c r="M57" s="131"/>
      <c r="N57" s="126"/>
      <c r="Q57" s="201"/>
      <c r="R57" s="131"/>
      <c r="S57" s="126"/>
      <c r="T57" s="13"/>
      <c r="U57" s="201"/>
      <c r="V57" s="131"/>
      <c r="W57" s="126"/>
      <c r="X57" s="13"/>
    </row>
    <row r="58" spans="2:24" s="11" customFormat="1" ht="15">
      <c r="B58" s="4"/>
      <c r="C58" s="4"/>
      <c r="D58" s="4"/>
      <c r="E58" s="4"/>
      <c r="F58" s="5"/>
      <c r="G58" s="5"/>
      <c r="H58" s="5"/>
      <c r="I58" s="7"/>
      <c r="J58" s="7"/>
      <c r="L58" s="144"/>
      <c r="M58" s="131"/>
      <c r="N58" s="126"/>
      <c r="Q58" s="201"/>
      <c r="R58" s="131"/>
      <c r="S58" s="126"/>
      <c r="T58" s="13"/>
      <c r="U58" s="201"/>
      <c r="V58" s="131"/>
      <c r="W58" s="126"/>
      <c r="X58" s="13"/>
    </row>
    <row r="59" spans="2:24" s="11" customFormat="1" ht="15">
      <c r="B59" s="4"/>
      <c r="C59" s="4"/>
      <c r="D59" s="4"/>
      <c r="E59" s="4"/>
      <c r="F59" s="5"/>
      <c r="G59" s="5"/>
      <c r="H59" s="5"/>
      <c r="I59" s="7"/>
      <c r="J59" s="7"/>
      <c r="L59" s="144"/>
      <c r="M59" s="131"/>
      <c r="N59" s="126"/>
      <c r="Q59" s="201"/>
      <c r="R59" s="131"/>
      <c r="S59" s="126"/>
      <c r="T59" s="13"/>
      <c r="U59" s="201"/>
      <c r="V59" s="131"/>
      <c r="W59" s="126"/>
      <c r="X59" s="13"/>
    </row>
    <row r="60" spans="2:24" s="11" customFormat="1" ht="15">
      <c r="B60" s="4"/>
      <c r="C60" s="4"/>
      <c r="D60" s="4"/>
      <c r="E60" s="4"/>
      <c r="F60" s="5"/>
      <c r="G60" s="5"/>
      <c r="H60" s="5"/>
      <c r="I60" s="7"/>
      <c r="J60" s="7"/>
      <c r="L60" s="144"/>
      <c r="M60" s="131"/>
      <c r="N60" s="126"/>
      <c r="Q60" s="201"/>
      <c r="R60" s="131"/>
      <c r="S60" s="126"/>
      <c r="T60" s="13"/>
      <c r="U60" s="201"/>
      <c r="V60" s="131"/>
      <c r="W60" s="126"/>
      <c r="X60" s="13"/>
    </row>
    <row r="61" spans="2:24" s="11" customFormat="1" ht="15">
      <c r="B61" s="4"/>
      <c r="C61" s="4"/>
      <c r="D61" s="4"/>
      <c r="E61" s="4"/>
      <c r="F61" s="5"/>
      <c r="G61" s="5"/>
      <c r="H61" s="5"/>
      <c r="I61" s="7"/>
      <c r="J61" s="7"/>
      <c r="L61" s="144"/>
      <c r="M61" s="131"/>
      <c r="N61" s="126"/>
      <c r="Q61" s="201"/>
      <c r="R61" s="131"/>
      <c r="S61" s="126"/>
      <c r="T61" s="13"/>
      <c r="U61" s="201"/>
      <c r="V61" s="131"/>
      <c r="W61" s="126"/>
      <c r="X61" s="13"/>
    </row>
    <row r="62" spans="2:24" s="11" customFormat="1" ht="15">
      <c r="B62" s="1"/>
      <c r="C62" s="1"/>
      <c r="D62" s="1"/>
      <c r="E62" s="1"/>
      <c r="F62" s="3"/>
      <c r="G62" s="3"/>
      <c r="H62" s="3"/>
      <c r="I62" s="6"/>
      <c r="J62" s="6"/>
      <c r="L62" s="144"/>
      <c r="M62" s="131"/>
      <c r="N62" s="126"/>
      <c r="Q62" s="201"/>
      <c r="R62" s="131"/>
      <c r="S62" s="126"/>
      <c r="T62" s="13"/>
      <c r="U62" s="201"/>
      <c r="V62" s="131"/>
      <c r="W62" s="126"/>
      <c r="X62" s="13"/>
    </row>
    <row r="63" spans="2:24" s="11" customFormat="1" ht="15">
      <c r="B63" s="1"/>
      <c r="C63" s="1"/>
      <c r="D63" s="1"/>
      <c r="E63" s="1"/>
      <c r="F63" s="3"/>
      <c r="G63" s="3"/>
      <c r="H63" s="3"/>
      <c r="I63" s="6"/>
      <c r="J63" s="6"/>
      <c r="L63" s="144"/>
      <c r="M63" s="131"/>
      <c r="N63" s="126"/>
      <c r="Q63" s="201"/>
      <c r="R63" s="131"/>
      <c r="S63" s="126"/>
      <c r="T63" s="13"/>
      <c r="U63" s="201"/>
      <c r="V63" s="131"/>
      <c r="W63" s="126"/>
      <c r="X63" s="13"/>
    </row>
    <row r="64" spans="2:24" s="11" customFormat="1" ht="15">
      <c r="B64" s="1"/>
      <c r="C64" s="1"/>
      <c r="D64" s="1"/>
      <c r="E64" s="1"/>
      <c r="F64" s="3"/>
      <c r="G64" s="3"/>
      <c r="H64" s="3"/>
      <c r="I64" s="6"/>
      <c r="J64" s="6"/>
      <c r="L64" s="144"/>
      <c r="M64" s="131"/>
      <c r="N64" s="126"/>
      <c r="Q64" s="201"/>
      <c r="R64" s="131"/>
      <c r="S64" s="126"/>
      <c r="T64" s="13"/>
      <c r="U64" s="201"/>
      <c r="V64" s="131"/>
      <c r="W64" s="126"/>
      <c r="X64" s="13"/>
    </row>
    <row r="65" spans="2:24" s="11" customFormat="1" ht="15">
      <c r="B65" s="1"/>
      <c r="C65" s="1"/>
      <c r="D65" s="1"/>
      <c r="E65" s="1"/>
      <c r="F65" s="3"/>
      <c r="G65" s="3"/>
      <c r="H65" s="3"/>
      <c r="I65" s="6"/>
      <c r="J65" s="6"/>
      <c r="L65" s="144"/>
      <c r="M65" s="131"/>
      <c r="N65" s="126"/>
      <c r="Q65" s="201"/>
      <c r="R65" s="131"/>
      <c r="S65" s="126"/>
      <c r="T65" s="13"/>
      <c r="U65" s="201"/>
      <c r="V65" s="131"/>
      <c r="W65" s="126"/>
      <c r="X65" s="13"/>
    </row>
    <row r="66" spans="2:24" s="11" customFormat="1" ht="15">
      <c r="B66" s="1"/>
      <c r="C66" s="1"/>
      <c r="D66" s="1"/>
      <c r="E66" s="1"/>
      <c r="F66" s="3"/>
      <c r="G66" s="3"/>
      <c r="H66" s="3"/>
      <c r="I66" s="6"/>
      <c r="J66" s="6"/>
      <c r="L66" s="144"/>
      <c r="M66" s="131"/>
      <c r="N66" s="126"/>
      <c r="Q66" s="201"/>
      <c r="R66" s="131"/>
      <c r="S66" s="126"/>
      <c r="T66" s="13"/>
      <c r="U66" s="201"/>
      <c r="V66" s="131"/>
      <c r="W66" s="126"/>
      <c r="X66" s="13"/>
    </row>
    <row r="67" spans="2:24" s="11" customFormat="1" ht="15">
      <c r="B67" s="1"/>
      <c r="C67" s="1"/>
      <c r="D67" s="1"/>
      <c r="E67" s="1"/>
      <c r="F67" s="3"/>
      <c r="G67" s="3"/>
      <c r="H67" s="3"/>
      <c r="I67" s="6"/>
      <c r="J67" s="6"/>
      <c r="L67" s="146"/>
      <c r="M67" s="135"/>
      <c r="N67" s="130"/>
      <c r="Q67" s="202"/>
      <c r="R67" s="135"/>
      <c r="S67" s="130"/>
      <c r="T67" s="13"/>
      <c r="U67" s="202"/>
      <c r="V67" s="135"/>
      <c r="W67" s="130"/>
      <c r="X67" s="13"/>
    </row>
    <row r="68" spans="2:24" s="11" customFormat="1" ht="15">
      <c r="B68" s="1"/>
      <c r="C68" s="1"/>
      <c r="D68" s="1"/>
      <c r="E68" s="1"/>
      <c r="F68" s="3"/>
      <c r="G68" s="3"/>
      <c r="H68" s="3"/>
      <c r="I68" s="6"/>
      <c r="J68" s="6"/>
      <c r="M68" s="12"/>
      <c r="N68" s="12"/>
      <c r="Q68" s="199"/>
      <c r="R68" s="12"/>
      <c r="S68" s="12"/>
      <c r="T68" s="13"/>
      <c r="U68" s="199"/>
      <c r="V68" s="12"/>
      <c r="W68" s="12"/>
      <c r="X68" s="13"/>
    </row>
    <row r="69" spans="2:24" s="11" customFormat="1" ht="15">
      <c r="B69" s="1"/>
      <c r="C69" s="1"/>
      <c r="D69" s="1"/>
      <c r="E69" s="1"/>
      <c r="F69" s="3"/>
      <c r="G69" s="3"/>
      <c r="H69" s="3"/>
      <c r="I69" s="6"/>
      <c r="J69" s="6"/>
      <c r="M69" s="12"/>
      <c r="N69" s="12"/>
      <c r="Q69" s="199"/>
      <c r="R69" s="12"/>
      <c r="S69" s="12"/>
      <c r="T69" s="13"/>
      <c r="U69" s="199"/>
      <c r="V69" s="12"/>
      <c r="W69" s="12"/>
      <c r="X69" s="13"/>
    </row>
    <row r="70" spans="2:24" s="11" customFormat="1" ht="15">
      <c r="B70" s="1"/>
      <c r="C70" s="1"/>
      <c r="D70" s="1"/>
      <c r="E70" s="1"/>
      <c r="F70" s="3"/>
      <c r="G70" s="3"/>
      <c r="H70" s="3"/>
      <c r="I70" s="6"/>
      <c r="J70" s="6"/>
      <c r="L70" s="1"/>
      <c r="M70" s="6"/>
      <c r="N70" s="6"/>
      <c r="Q70" s="203"/>
      <c r="R70" s="6"/>
      <c r="S70" s="6"/>
      <c r="T70" s="2"/>
      <c r="U70" s="203"/>
      <c r="V70" s="6"/>
      <c r="W70" s="6"/>
      <c r="X70" s="2"/>
    </row>
    <row r="71" spans="2:24" s="13" customFormat="1" ht="15">
      <c r="B71" s="1"/>
      <c r="C71" s="1"/>
      <c r="D71" s="1"/>
      <c r="E71" s="1"/>
      <c r="F71" s="3"/>
      <c r="G71" s="3"/>
      <c r="H71" s="3"/>
      <c r="I71" s="6"/>
      <c r="J71" s="6"/>
      <c r="K71" s="11"/>
      <c r="L71" s="1"/>
      <c r="M71" s="6"/>
      <c r="N71" s="6"/>
      <c r="O71" s="11"/>
      <c r="P71" s="11"/>
      <c r="Q71" s="203"/>
      <c r="R71" s="6"/>
      <c r="S71" s="6"/>
      <c r="T71" s="2"/>
      <c r="U71" s="203"/>
      <c r="V71" s="6"/>
      <c r="W71" s="6"/>
      <c r="X71" s="2"/>
    </row>
    <row r="72" spans="2:24" s="13" customFormat="1" ht="15">
      <c r="B72" s="1"/>
      <c r="C72" s="1"/>
      <c r="D72" s="1"/>
      <c r="E72" s="1"/>
      <c r="F72" s="3"/>
      <c r="G72" s="3"/>
      <c r="H72" s="3"/>
      <c r="I72" s="6"/>
      <c r="J72" s="6"/>
      <c r="K72" s="11"/>
      <c r="L72" s="1"/>
      <c r="M72" s="6"/>
      <c r="N72" s="6"/>
      <c r="O72" s="11"/>
      <c r="P72" s="11"/>
      <c r="Q72" s="203"/>
      <c r="R72" s="6"/>
      <c r="S72" s="6"/>
      <c r="T72" s="2"/>
      <c r="U72" s="203"/>
      <c r="V72" s="6"/>
      <c r="W72" s="6"/>
      <c r="X72" s="2"/>
    </row>
    <row r="73" spans="2:24" s="13" customFormat="1" ht="15">
      <c r="B73" s="1"/>
      <c r="C73" s="1"/>
      <c r="D73" s="1"/>
      <c r="E73" s="1"/>
      <c r="F73" s="3"/>
      <c r="G73" s="3"/>
      <c r="H73" s="3"/>
      <c r="I73" s="6"/>
      <c r="J73" s="6"/>
      <c r="K73" s="11"/>
      <c r="L73" s="1"/>
      <c r="M73" s="6"/>
      <c r="N73" s="6"/>
      <c r="O73" s="11"/>
      <c r="P73" s="11"/>
      <c r="Q73" s="203"/>
      <c r="R73" s="6"/>
      <c r="S73" s="6"/>
      <c r="T73" s="2"/>
      <c r="U73" s="203"/>
      <c r="V73" s="6"/>
      <c r="W73" s="6"/>
      <c r="X73" s="2"/>
    </row>
    <row r="74" spans="2:24" s="13" customFormat="1" ht="15">
      <c r="B74" s="1"/>
      <c r="C74" s="1"/>
      <c r="D74" s="1"/>
      <c r="E74" s="1"/>
      <c r="F74" s="3"/>
      <c r="G74" s="3"/>
      <c r="H74" s="3"/>
      <c r="I74" s="6"/>
      <c r="J74" s="6"/>
      <c r="K74" s="11"/>
      <c r="L74" s="1"/>
      <c r="M74" s="6"/>
      <c r="N74" s="6"/>
      <c r="O74" s="11"/>
      <c r="P74" s="11"/>
      <c r="Q74" s="203"/>
      <c r="R74" s="6"/>
      <c r="S74" s="6"/>
      <c r="T74" s="2"/>
      <c r="U74" s="203"/>
      <c r="V74" s="6"/>
      <c r="W74" s="6"/>
      <c r="X74" s="2"/>
    </row>
    <row r="75" spans="2:24" s="13" customFormat="1" ht="15">
      <c r="B75" s="1"/>
      <c r="C75" s="1"/>
      <c r="D75" s="1"/>
      <c r="E75" s="1"/>
      <c r="F75" s="3"/>
      <c r="G75" s="3"/>
      <c r="H75" s="3"/>
      <c r="I75" s="6"/>
      <c r="J75" s="6"/>
      <c r="K75" s="11"/>
      <c r="L75" s="1"/>
      <c r="M75" s="6"/>
      <c r="N75" s="6"/>
      <c r="O75" s="11"/>
      <c r="P75" s="11"/>
      <c r="Q75" s="203"/>
      <c r="R75" s="6"/>
      <c r="S75" s="6"/>
      <c r="T75" s="2"/>
      <c r="U75" s="203"/>
      <c r="V75" s="6"/>
      <c r="W75" s="6"/>
      <c r="X75" s="2"/>
    </row>
    <row r="76" spans="2:24" s="13" customFormat="1" ht="15">
      <c r="B76" s="1"/>
      <c r="C76" s="1"/>
      <c r="D76" s="1"/>
      <c r="E76" s="1"/>
      <c r="F76" s="3"/>
      <c r="G76" s="3"/>
      <c r="H76" s="3"/>
      <c r="I76" s="6"/>
      <c r="J76" s="6"/>
      <c r="K76" s="11"/>
      <c r="L76" s="1"/>
      <c r="M76" s="6"/>
      <c r="N76" s="6"/>
      <c r="O76" s="11"/>
      <c r="P76" s="11"/>
      <c r="Q76" s="203"/>
      <c r="R76" s="6"/>
      <c r="S76" s="6"/>
      <c r="T76" s="2"/>
      <c r="U76" s="203"/>
      <c r="V76" s="6"/>
      <c r="W76" s="6"/>
      <c r="X76" s="2"/>
    </row>
    <row r="77" spans="2:24" s="13" customFormat="1" ht="15">
      <c r="B77" s="1"/>
      <c r="C77" s="1"/>
      <c r="D77" s="1"/>
      <c r="E77" s="1"/>
      <c r="F77" s="3"/>
      <c r="G77" s="3"/>
      <c r="H77" s="3"/>
      <c r="I77" s="6"/>
      <c r="J77" s="6"/>
      <c r="K77" s="11"/>
      <c r="L77" s="1"/>
      <c r="M77" s="6"/>
      <c r="N77" s="6"/>
      <c r="O77" s="1"/>
      <c r="P77" s="1"/>
      <c r="Q77" s="203"/>
      <c r="R77" s="6"/>
      <c r="S77" s="6"/>
      <c r="T77" s="2"/>
      <c r="U77" s="203"/>
      <c r="V77" s="6"/>
      <c r="W77" s="6"/>
      <c r="X77" s="2"/>
    </row>
    <row r="78" spans="2:24" s="13" customFormat="1" ht="15">
      <c r="B78" s="1"/>
      <c r="C78" s="1"/>
      <c r="D78" s="1"/>
      <c r="E78" s="1"/>
      <c r="F78" s="3"/>
      <c r="G78" s="3"/>
      <c r="H78" s="3"/>
      <c r="I78" s="6"/>
      <c r="J78" s="6"/>
      <c r="K78" s="11"/>
      <c r="L78" s="1"/>
      <c r="M78" s="6"/>
      <c r="N78" s="6"/>
      <c r="O78" s="1"/>
      <c r="P78" s="1"/>
      <c r="Q78" s="203"/>
      <c r="R78" s="6"/>
      <c r="S78" s="6"/>
      <c r="T78" s="2"/>
      <c r="U78" s="203"/>
      <c r="V78" s="6"/>
      <c r="W78" s="6"/>
      <c r="X78" s="2"/>
    </row>
    <row r="79" spans="2:24" s="13" customFormat="1" ht="15">
      <c r="B79" s="1"/>
      <c r="C79" s="1"/>
      <c r="D79" s="1"/>
      <c r="E79" s="1"/>
      <c r="F79" s="3"/>
      <c r="G79" s="3"/>
      <c r="H79" s="3"/>
      <c r="I79" s="6"/>
      <c r="J79" s="6"/>
      <c r="K79" s="11"/>
      <c r="L79" s="1"/>
      <c r="M79" s="6"/>
      <c r="N79" s="6"/>
      <c r="O79" s="1"/>
      <c r="P79" s="1"/>
      <c r="Q79" s="203"/>
      <c r="R79" s="6"/>
      <c r="S79" s="6"/>
      <c r="T79" s="2"/>
      <c r="U79" s="203"/>
      <c r="V79" s="6"/>
      <c r="W79" s="6"/>
      <c r="X79" s="2"/>
    </row>
    <row r="80" spans="2:24" s="13" customFormat="1" ht="15">
      <c r="B80" s="1"/>
      <c r="C80" s="1"/>
      <c r="D80" s="1"/>
      <c r="E80" s="1"/>
      <c r="F80" s="3"/>
      <c r="G80" s="3"/>
      <c r="H80" s="3"/>
      <c r="I80" s="6"/>
      <c r="J80" s="6"/>
      <c r="K80" s="11"/>
      <c r="L80" s="1"/>
      <c r="M80" s="6"/>
      <c r="N80" s="6"/>
      <c r="O80" s="1"/>
      <c r="P80" s="1"/>
      <c r="Q80" s="203"/>
      <c r="R80" s="6"/>
      <c r="S80" s="6"/>
      <c r="T80" s="2"/>
      <c r="U80" s="203"/>
      <c r="V80" s="6"/>
      <c r="W80" s="6"/>
      <c r="X80" s="2"/>
    </row>
    <row r="81" spans="2:24" s="13" customFormat="1" ht="15">
      <c r="B81" s="1"/>
      <c r="C81" s="1"/>
      <c r="D81" s="1"/>
      <c r="E81" s="1"/>
      <c r="F81" s="3"/>
      <c r="G81" s="3"/>
      <c r="H81" s="3"/>
      <c r="I81" s="6"/>
      <c r="J81" s="6"/>
      <c r="K81" s="11"/>
      <c r="L81" s="1"/>
      <c r="M81" s="6"/>
      <c r="N81" s="6"/>
      <c r="O81" s="1"/>
      <c r="P81" s="1"/>
      <c r="Q81" s="203"/>
      <c r="R81" s="6"/>
      <c r="S81" s="6"/>
      <c r="T81" s="2"/>
      <c r="U81" s="203"/>
      <c r="V81" s="6"/>
      <c r="W81" s="6"/>
      <c r="X81" s="2"/>
    </row>
    <row r="82" spans="2:24" s="13" customFormat="1" ht="15">
      <c r="B82" s="1"/>
      <c r="C82" s="1"/>
      <c r="D82" s="1"/>
      <c r="E82" s="1"/>
      <c r="F82" s="3"/>
      <c r="G82" s="3"/>
      <c r="H82" s="3"/>
      <c r="I82" s="6"/>
      <c r="J82" s="6"/>
      <c r="K82" s="11"/>
      <c r="L82" s="1"/>
      <c r="M82" s="6"/>
      <c r="N82" s="6"/>
      <c r="O82" s="1"/>
      <c r="P82" s="1"/>
      <c r="Q82" s="203"/>
      <c r="R82" s="6"/>
      <c r="S82" s="6"/>
      <c r="T82" s="2"/>
      <c r="U82" s="203"/>
      <c r="V82" s="6"/>
      <c r="W82" s="6"/>
      <c r="X82" s="2"/>
    </row>
    <row r="83" spans="2:24" s="2" customFormat="1">
      <c r="B83" s="1"/>
      <c r="C83" s="1"/>
      <c r="D83" s="1"/>
      <c r="E83" s="1"/>
      <c r="F83" s="3"/>
      <c r="G83" s="3"/>
      <c r="H83" s="3"/>
      <c r="I83" s="6"/>
      <c r="J83" s="6"/>
      <c r="K83" s="1"/>
      <c r="L83" s="1"/>
      <c r="M83" s="6"/>
      <c r="N83" s="6"/>
      <c r="O83" s="1"/>
      <c r="P83" s="1"/>
      <c r="Q83" s="203"/>
      <c r="R83" s="6"/>
      <c r="S83" s="6"/>
      <c r="U83" s="203"/>
      <c r="V83" s="6"/>
      <c r="W83" s="6"/>
    </row>
    <row r="84" spans="2:24" s="2" customFormat="1">
      <c r="B84" s="1"/>
      <c r="C84" s="1"/>
      <c r="D84" s="1"/>
      <c r="E84" s="1"/>
      <c r="F84" s="3"/>
      <c r="G84" s="3"/>
      <c r="H84" s="3"/>
      <c r="I84" s="6"/>
      <c r="J84" s="6"/>
      <c r="K84" s="1"/>
      <c r="L84" s="1"/>
      <c r="M84" s="6"/>
      <c r="N84" s="6"/>
      <c r="O84" s="1"/>
      <c r="P84" s="1"/>
      <c r="Q84" s="203"/>
      <c r="R84" s="6"/>
      <c r="S84" s="6"/>
      <c r="U84" s="203"/>
      <c r="V84" s="6"/>
      <c r="W84" s="6"/>
    </row>
  </sheetData>
  <sheetProtection algorithmName="SHA-512" hashValue="raX5a0cfbO+75hNBvA77f7CIllv/qNAfW6BtjdR4Eb3tEMhbOBsnGn8KPFfcvwQ+pKLaespjhnyUd9j/tdjljg==" saltValue="GW/6hjV1E2xilWZ5K0Vd4g==" spinCount="100000" sheet="1" objects="1" scenarios="1" selectLockedCells="1"/>
  <conditionalFormatting sqref="F1:N1">
    <cfRule type="expression" dxfId="13" priority="2">
      <formula>$N$1&lt;&gt;""</formula>
    </cfRule>
  </conditionalFormatting>
  <conditionalFormatting sqref="L30:L67 Q4:Q67 U4:U67">
    <cfRule type="duplicateValues" dxfId="12" priority="1"/>
  </conditionalFormatting>
  <pageMargins left="0.5" right="0.3" top="0.3" bottom="0.3" header="0.3" footer="0.3"/>
  <pageSetup scale="75" fitToWidth="2" fitToHeight="0" orientation="portrait" r:id="rId1"/>
  <colBreaks count="1" manualBreakCount="1">
    <brk id="15" max="66"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B1:X84"/>
  <sheetViews>
    <sheetView zoomScaleNormal="100" zoomScaleSheetLayoutView="100" workbookViewId="0" xr3:uid="{44B22561-5205-5C8A-B808-2C70100D228F}">
      <selection activeCell="J4" sqref="J4"/>
    </sheetView>
  </sheetViews>
  <sheetFormatPr defaultRowHeight="12.75"/>
  <cols>
    <col min="1" max="1" width="0.85546875" style="1" customWidth="1"/>
    <col min="2" max="2" width="10.42578125" style="1" customWidth="1"/>
    <col min="3" max="3" width="16" style="1" customWidth="1"/>
    <col min="4" max="4" width="1.28515625" style="1" customWidth="1"/>
    <col min="5" max="5" width="30.85546875" style="1" customWidth="1"/>
    <col min="6" max="8" width="2.42578125" style="3" customWidth="1"/>
    <col min="9" max="10" width="8.42578125" style="6" customWidth="1"/>
    <col min="11" max="11" width="1.7109375" style="1" customWidth="1"/>
    <col min="12" max="12" width="27.7109375" style="1" customWidth="1"/>
    <col min="13" max="14" width="8.42578125" style="6" customWidth="1"/>
    <col min="15" max="16" width="0.85546875" style="1" customWidth="1"/>
    <col min="17" max="17" width="45.7109375" style="203" customWidth="1"/>
    <col min="18" max="19" width="8.42578125" style="6" customWidth="1"/>
    <col min="20" max="20" width="1.7109375" style="2" customWidth="1"/>
    <col min="21" max="21" width="45.7109375" style="203" customWidth="1"/>
    <col min="22" max="23" width="8.42578125" style="6" customWidth="1"/>
    <col min="24" max="24" width="0.85546875" style="2" customWidth="1"/>
    <col min="25" max="16384" width="9.140625" style="1"/>
  </cols>
  <sheetData>
    <row r="1" spans="2:24" s="123" customFormat="1" ht="29.25" customHeight="1" thickBot="1">
      <c r="D1" s="174"/>
      <c r="E1" s="175" t="e">
        <f ca="1">IF($N1="","Name:","")</f>
        <v>#VALUE!</v>
      </c>
      <c r="F1" s="176"/>
      <c r="G1" s="176"/>
      <c r="H1" s="176"/>
      <c r="I1" s="177"/>
      <c r="J1" s="177"/>
      <c r="K1" s="178"/>
      <c r="L1" s="179"/>
      <c r="M1" s="179"/>
      <c r="N1" s="147" t="e">
        <f ca="1">MID(CELL("filename",A1),FIND(IF(ISERROR(FIND("]",CELL("filename",A1))),"$","]"),CELL("filename",A1))+1,256)</f>
        <v>#VALUE!</v>
      </c>
      <c r="Q1" s="55" t="e">
        <f ca="1">IF(N1&lt;&gt;"",N1,"")</f>
        <v>#VALUE!</v>
      </c>
      <c r="R1" s="205"/>
      <c r="S1" s="205"/>
      <c r="T1" s="124"/>
      <c r="U1" s="204"/>
      <c r="V1" s="205"/>
      <c r="W1" s="206"/>
      <c r="X1" s="124"/>
    </row>
    <row r="2" spans="2:24" s="11" customFormat="1" ht="15">
      <c r="B2" s="8"/>
      <c r="C2" s="8"/>
      <c r="D2" s="8"/>
      <c r="E2" s="8"/>
      <c r="F2" s="9"/>
      <c r="G2" s="9"/>
      <c r="H2" s="9"/>
      <c r="I2" s="10"/>
      <c r="J2" s="10"/>
      <c r="M2" s="12"/>
      <c r="N2" s="195" t="e">
        <f ca="1">MID(CELL("filename",A1),FIND(IF(ISERROR(FIND("]",CELL("filename",A1))),"$","]"),CELL("filename",A1))+1,256)</f>
        <v>#VALUE!</v>
      </c>
      <c r="Q2" s="199"/>
      <c r="R2" s="12"/>
      <c r="S2" s="12"/>
      <c r="T2" s="13"/>
      <c r="U2" s="199"/>
      <c r="V2" s="12"/>
      <c r="W2" s="12"/>
      <c r="X2" s="13"/>
    </row>
    <row r="3" spans="2:24" s="11" customFormat="1" ht="15">
      <c r="B3" s="8"/>
      <c r="C3" s="8"/>
      <c r="D3" s="8"/>
      <c r="E3" s="8"/>
      <c r="F3" s="9"/>
      <c r="G3" s="9"/>
      <c r="H3" s="9"/>
      <c r="I3" s="10"/>
      <c r="J3" s="10"/>
      <c r="M3" s="12"/>
      <c r="N3" s="12"/>
      <c r="Q3" s="199"/>
      <c r="R3" s="12"/>
      <c r="S3" s="12"/>
      <c r="T3" s="13"/>
      <c r="U3" s="199"/>
      <c r="V3" s="12"/>
      <c r="W3" s="12"/>
      <c r="X3" s="13"/>
    </row>
    <row r="4" spans="2:24" s="11" customFormat="1" ht="15">
      <c r="B4" s="14"/>
      <c r="C4" s="45" t="s">
        <v>141</v>
      </c>
      <c r="D4" s="45"/>
      <c r="E4" s="45"/>
      <c r="F4" s="46"/>
      <c r="G4" s="46"/>
      <c r="H4" s="46"/>
      <c r="I4" s="47"/>
      <c r="J4" s="125"/>
      <c r="L4" s="18"/>
      <c r="M4" s="19"/>
      <c r="N4" s="20"/>
      <c r="Q4" s="200"/>
      <c r="R4" s="136"/>
      <c r="S4" s="125"/>
      <c r="T4" s="13"/>
      <c r="U4" s="200"/>
      <c r="V4" s="136"/>
      <c r="W4" s="125"/>
      <c r="X4" s="13"/>
    </row>
    <row r="5" spans="2:24" s="11" customFormat="1" ht="15">
      <c r="B5" s="21"/>
      <c r="C5" s="22" t="s">
        <v>82</v>
      </c>
      <c r="D5" s="22"/>
      <c r="E5" s="22"/>
      <c r="F5" s="23"/>
      <c r="G5" s="23"/>
      <c r="H5" s="24"/>
      <c r="I5" s="131"/>
      <c r="J5" s="126"/>
      <c r="L5" s="25"/>
      <c r="M5" s="26"/>
      <c r="N5" s="27"/>
      <c r="Q5" s="201"/>
      <c r="R5" s="131"/>
      <c r="S5" s="126"/>
      <c r="T5" s="13"/>
      <c r="U5" s="201"/>
      <c r="V5" s="131"/>
      <c r="W5" s="126"/>
      <c r="X5" s="13"/>
    </row>
    <row r="6" spans="2:24" s="11" customFormat="1" ht="15">
      <c r="B6" s="21"/>
      <c r="C6" s="22" t="s">
        <v>83</v>
      </c>
      <c r="D6" s="22"/>
      <c r="E6" s="22"/>
      <c r="F6" s="23"/>
      <c r="G6" s="23"/>
      <c r="H6" s="24"/>
      <c r="I6" s="131"/>
      <c r="J6" s="126"/>
      <c r="L6" s="25"/>
      <c r="M6" s="26"/>
      <c r="N6" s="27"/>
      <c r="Q6" s="201"/>
      <c r="R6" s="131"/>
      <c r="S6" s="126"/>
      <c r="T6" s="13"/>
      <c r="U6" s="201"/>
      <c r="V6" s="131"/>
      <c r="W6" s="126"/>
      <c r="X6" s="13"/>
    </row>
    <row r="7" spans="2:24" s="11" customFormat="1" ht="15.75" thickBot="1">
      <c r="B7" s="29"/>
      <c r="C7" s="22" t="s">
        <v>84</v>
      </c>
      <c r="D7" s="22"/>
      <c r="E7" s="22"/>
      <c r="F7" s="23"/>
      <c r="G7" s="23"/>
      <c r="H7" s="24"/>
      <c r="I7" s="132"/>
      <c r="J7" s="127"/>
      <c r="L7" s="25"/>
      <c r="M7" s="26"/>
      <c r="N7" s="27"/>
      <c r="Q7" s="201"/>
      <c r="R7" s="131"/>
      <c r="S7" s="126"/>
      <c r="T7" s="13"/>
      <c r="U7" s="201"/>
      <c r="V7" s="131"/>
      <c r="W7" s="126"/>
      <c r="X7" s="13"/>
    </row>
    <row r="8" spans="2:24" s="11" customFormat="1" ht="15">
      <c r="B8" s="14"/>
      <c r="C8" s="50" t="s">
        <v>142</v>
      </c>
      <c r="D8" s="50"/>
      <c r="E8" s="50"/>
      <c r="F8" s="30"/>
      <c r="G8" s="30"/>
      <c r="H8" s="48"/>
      <c r="I8" s="49"/>
      <c r="J8" s="128"/>
      <c r="L8" s="25"/>
      <c r="M8" s="26"/>
      <c r="N8" s="27"/>
      <c r="Q8" s="201"/>
      <c r="R8" s="131"/>
      <c r="S8" s="126"/>
      <c r="T8" s="13"/>
      <c r="U8" s="201"/>
      <c r="V8" s="131"/>
      <c r="W8" s="126"/>
      <c r="X8" s="13"/>
    </row>
    <row r="9" spans="2:24" s="11" customFormat="1" ht="15">
      <c r="B9" s="21"/>
      <c r="C9" s="22" t="s">
        <v>86</v>
      </c>
      <c r="D9" s="22"/>
      <c r="E9" s="22"/>
      <c r="F9" s="23"/>
      <c r="G9" s="23"/>
      <c r="H9" s="24"/>
      <c r="I9" s="131"/>
      <c r="J9" s="126"/>
      <c r="L9" s="25"/>
      <c r="M9" s="26"/>
      <c r="N9" s="27"/>
      <c r="Q9" s="201"/>
      <c r="R9" s="131"/>
      <c r="S9" s="126"/>
      <c r="T9" s="13"/>
      <c r="U9" s="201"/>
      <c r="V9" s="131"/>
      <c r="W9" s="126"/>
      <c r="X9" s="13"/>
    </row>
    <row r="10" spans="2:24" s="11" customFormat="1" ht="15.75" thickBot="1">
      <c r="B10" s="21"/>
      <c r="C10" s="22" t="s">
        <v>87</v>
      </c>
      <c r="D10" s="22"/>
      <c r="E10" s="22"/>
      <c r="F10" s="23"/>
      <c r="G10" s="23"/>
      <c r="H10" s="24"/>
      <c r="I10" s="131"/>
      <c r="J10" s="126"/>
      <c r="L10" s="25"/>
      <c r="M10" s="26"/>
      <c r="N10" s="27"/>
      <c r="Q10" s="201"/>
      <c r="R10" s="131"/>
      <c r="S10" s="126"/>
      <c r="T10" s="13"/>
      <c r="U10" s="201"/>
      <c r="V10" s="131"/>
      <c r="W10" s="126"/>
      <c r="X10" s="13"/>
    </row>
    <row r="11" spans="2:24" s="11" customFormat="1" ht="15.75" thickBot="1">
      <c r="B11" s="29"/>
      <c r="C11" s="22" t="s">
        <v>88</v>
      </c>
      <c r="D11" s="22"/>
      <c r="E11" s="22"/>
      <c r="F11" s="23"/>
      <c r="G11" s="23"/>
      <c r="H11" s="24"/>
      <c r="I11" s="133"/>
      <c r="J11" s="129"/>
      <c r="L11" s="32" t="s">
        <v>129</v>
      </c>
      <c r="M11" s="134"/>
      <c r="N11" s="128"/>
      <c r="Q11" s="201"/>
      <c r="R11" s="131"/>
      <c r="S11" s="126"/>
      <c r="T11" s="13"/>
      <c r="U11" s="201"/>
      <c r="V11" s="131"/>
      <c r="W11" s="126"/>
      <c r="X11" s="13"/>
    </row>
    <row r="12" spans="2:24" s="11" customFormat="1" ht="15">
      <c r="B12" s="14"/>
      <c r="C12" s="50" t="s">
        <v>143</v>
      </c>
      <c r="D12" s="50"/>
      <c r="E12" s="50"/>
      <c r="F12" s="30"/>
      <c r="G12" s="30"/>
      <c r="H12" s="48"/>
      <c r="I12" s="49"/>
      <c r="J12" s="128"/>
      <c r="L12" s="28" t="s">
        <v>130</v>
      </c>
      <c r="M12" s="131"/>
      <c r="N12" s="126"/>
      <c r="Q12" s="201"/>
      <c r="R12" s="131"/>
      <c r="S12" s="126"/>
      <c r="T12" s="13"/>
      <c r="U12" s="201"/>
      <c r="V12" s="131"/>
      <c r="W12" s="126"/>
      <c r="X12" s="13"/>
    </row>
    <row r="13" spans="2:24" s="11" customFormat="1" ht="15">
      <c r="B13" s="21"/>
      <c r="C13" s="22" t="s">
        <v>90</v>
      </c>
      <c r="D13" s="22"/>
      <c r="E13" s="22"/>
      <c r="F13" s="23"/>
      <c r="G13" s="23"/>
      <c r="H13" s="24"/>
      <c r="I13" s="131"/>
      <c r="J13" s="126"/>
      <c r="L13" s="28" t="s">
        <v>131</v>
      </c>
      <c r="M13" s="131"/>
      <c r="N13" s="126"/>
      <c r="Q13" s="201"/>
      <c r="R13" s="131"/>
      <c r="S13" s="126"/>
      <c r="T13" s="13"/>
      <c r="U13" s="201"/>
      <c r="V13" s="131"/>
      <c r="W13" s="126"/>
      <c r="X13" s="13"/>
    </row>
    <row r="14" spans="2:24" s="11" customFormat="1" ht="15">
      <c r="B14" s="21"/>
      <c r="C14" s="22" t="s">
        <v>91</v>
      </c>
      <c r="D14" s="22"/>
      <c r="E14" s="22"/>
      <c r="F14" s="23"/>
      <c r="G14" s="23"/>
      <c r="H14" s="24"/>
      <c r="I14" s="131"/>
      <c r="J14" s="126"/>
      <c r="L14" s="28" t="s">
        <v>132</v>
      </c>
      <c r="M14" s="131"/>
      <c r="N14" s="126"/>
      <c r="Q14" s="201"/>
      <c r="R14" s="131"/>
      <c r="S14" s="126"/>
      <c r="T14" s="13"/>
      <c r="U14" s="201"/>
      <c r="V14" s="131"/>
      <c r="W14" s="126"/>
      <c r="X14" s="13"/>
    </row>
    <row r="15" spans="2:24" s="11" customFormat="1" ht="15.75" thickBot="1">
      <c r="B15" s="33"/>
      <c r="C15" s="43" t="s">
        <v>92</v>
      </c>
      <c r="D15" s="43"/>
      <c r="E15" s="22"/>
      <c r="F15" s="23"/>
      <c r="G15" s="23"/>
      <c r="H15" s="24"/>
      <c r="I15" s="132"/>
      <c r="J15" s="127"/>
      <c r="L15" s="28" t="s">
        <v>133</v>
      </c>
      <c r="M15" s="131"/>
      <c r="N15" s="126"/>
      <c r="Q15" s="201"/>
      <c r="R15" s="131"/>
      <c r="S15" s="126"/>
      <c r="T15" s="13"/>
      <c r="U15" s="201"/>
      <c r="V15" s="131"/>
      <c r="W15" s="126"/>
      <c r="X15" s="13"/>
    </row>
    <row r="16" spans="2:24" s="11" customFormat="1" ht="15">
      <c r="B16" s="54"/>
      <c r="C16" s="99"/>
      <c r="D16" s="94" t="s">
        <v>93</v>
      </c>
      <c r="E16" s="115"/>
      <c r="F16" s="30"/>
      <c r="G16" s="30"/>
      <c r="H16" s="48"/>
      <c r="I16" s="134"/>
      <c r="J16" s="128"/>
      <c r="L16" s="39" t="s">
        <v>134</v>
      </c>
      <c r="M16" s="135"/>
      <c r="N16" s="130"/>
      <c r="Q16" s="201"/>
      <c r="R16" s="131"/>
      <c r="S16" s="126"/>
      <c r="T16" s="13"/>
      <c r="U16" s="201"/>
      <c r="V16" s="131"/>
      <c r="W16" s="126"/>
      <c r="X16" s="13"/>
    </row>
    <row r="17" spans="2:24" s="11" customFormat="1" ht="15.75" thickBot="1">
      <c r="B17" s="25"/>
      <c r="C17" s="100"/>
      <c r="D17" s="95" t="s">
        <v>94</v>
      </c>
      <c r="E17" s="43"/>
      <c r="F17" s="34"/>
      <c r="G17" s="34"/>
      <c r="H17" s="35"/>
      <c r="I17" s="135"/>
      <c r="J17" s="130"/>
      <c r="L17" s="8"/>
      <c r="M17" s="10"/>
      <c r="N17" s="10"/>
      <c r="Q17" s="201"/>
      <c r="R17" s="131"/>
      <c r="S17" s="126"/>
      <c r="T17" s="13"/>
      <c r="U17" s="201"/>
      <c r="V17" s="131"/>
      <c r="W17" s="126"/>
      <c r="X17" s="13"/>
    </row>
    <row r="18" spans="2:24" s="11" customFormat="1" ht="15">
      <c r="B18" s="25"/>
      <c r="C18" s="100"/>
      <c r="D18" s="94" t="s">
        <v>95</v>
      </c>
      <c r="E18" s="115"/>
      <c r="F18" s="30"/>
      <c r="G18" s="30"/>
      <c r="H18" s="48"/>
      <c r="I18" s="134"/>
      <c r="J18" s="128"/>
      <c r="L18" s="8"/>
      <c r="M18" s="10"/>
      <c r="N18" s="10"/>
      <c r="Q18" s="201"/>
      <c r="R18" s="131"/>
      <c r="S18" s="126"/>
      <c r="T18" s="13"/>
      <c r="U18" s="201"/>
      <c r="V18" s="131"/>
      <c r="W18" s="126"/>
      <c r="X18" s="13"/>
    </row>
    <row r="19" spans="2:24" s="11" customFormat="1" ht="15.75" thickBot="1">
      <c r="B19" s="25"/>
      <c r="C19" s="100"/>
      <c r="D19" s="53" t="s">
        <v>96</v>
      </c>
      <c r="E19" s="116"/>
      <c r="F19" s="51"/>
      <c r="G19" s="51"/>
      <c r="H19" s="52"/>
      <c r="I19" s="133"/>
      <c r="J19" s="129"/>
      <c r="L19" s="18"/>
      <c r="M19" s="19"/>
      <c r="N19" s="20"/>
      <c r="Q19" s="201"/>
      <c r="R19" s="131"/>
      <c r="S19" s="126"/>
      <c r="T19" s="13"/>
      <c r="U19" s="201"/>
      <c r="V19" s="131"/>
      <c r="W19" s="126"/>
      <c r="X19" s="13"/>
    </row>
    <row r="20" spans="2:24" s="11" customFormat="1" ht="15">
      <c r="B20" s="25"/>
      <c r="C20" s="100"/>
      <c r="D20" s="94" t="s">
        <v>97</v>
      </c>
      <c r="E20" s="115"/>
      <c r="F20" s="30"/>
      <c r="G20" s="30"/>
      <c r="H20" s="48"/>
      <c r="I20" s="136"/>
      <c r="J20" s="125"/>
      <c r="L20" s="18"/>
      <c r="M20" s="19"/>
      <c r="N20" s="20"/>
      <c r="Q20" s="201"/>
      <c r="R20" s="131"/>
      <c r="S20" s="126"/>
      <c r="T20" s="13"/>
      <c r="U20" s="201"/>
      <c r="V20" s="131"/>
      <c r="W20" s="126"/>
      <c r="X20" s="13"/>
    </row>
    <row r="21" spans="2:24" s="11" customFormat="1" ht="15.75" thickBot="1">
      <c r="B21" s="31"/>
      <c r="C21" s="101"/>
      <c r="D21" s="93" t="s">
        <v>98</v>
      </c>
      <c r="E21" s="22"/>
      <c r="F21" s="23"/>
      <c r="G21" s="23"/>
      <c r="H21" s="24"/>
      <c r="I21" s="135"/>
      <c r="J21" s="130"/>
      <c r="L21" s="25"/>
      <c r="M21" s="26"/>
      <c r="N21" s="27"/>
      <c r="Q21" s="201"/>
      <c r="R21" s="131"/>
      <c r="S21" s="126"/>
      <c r="T21" s="13"/>
      <c r="U21" s="201"/>
      <c r="V21" s="131"/>
      <c r="W21" s="126"/>
      <c r="X21" s="13"/>
    </row>
    <row r="22" spans="2:24" s="11" customFormat="1" ht="15.75" thickBot="1">
      <c r="B22" s="54"/>
      <c r="C22" s="99"/>
      <c r="D22" s="96" t="s">
        <v>99</v>
      </c>
      <c r="E22" s="32"/>
      <c r="F22" s="137" t="str">
        <f>IF($I22&lt;&gt;"","X","")</f>
        <v/>
      </c>
      <c r="G22" s="137" t="str">
        <f t="shared" ref="G22:H23" si="0">IF($I22&lt;&gt;"","X","")</f>
        <v/>
      </c>
      <c r="H22" s="137" t="str">
        <f t="shared" si="0"/>
        <v/>
      </c>
      <c r="I22" s="134"/>
      <c r="J22" s="128"/>
      <c r="L22" s="25"/>
      <c r="M22" s="26"/>
      <c r="N22" s="27"/>
      <c r="Q22" s="201"/>
      <c r="R22" s="131"/>
      <c r="S22" s="126"/>
      <c r="T22" s="13"/>
      <c r="U22" s="201"/>
      <c r="V22" s="131"/>
      <c r="W22" s="126"/>
      <c r="X22" s="13"/>
    </row>
    <row r="23" spans="2:24" s="11" customFormat="1" ht="15">
      <c r="B23" s="25"/>
      <c r="C23" s="100"/>
      <c r="D23" s="93" t="s">
        <v>100</v>
      </c>
      <c r="E23" s="28"/>
      <c r="F23" s="138" t="str">
        <f t="shared" ref="F23" si="1">IF($I23&lt;&gt;"","X","")</f>
        <v/>
      </c>
      <c r="G23" s="138" t="str">
        <f t="shared" si="0"/>
        <v/>
      </c>
      <c r="H23" s="138" t="str">
        <f t="shared" si="0"/>
        <v/>
      </c>
      <c r="I23" s="131"/>
      <c r="J23" s="126"/>
      <c r="L23" s="44" t="s">
        <v>136</v>
      </c>
      <c r="M23" s="134"/>
      <c r="N23" s="128"/>
      <c r="Q23" s="201"/>
      <c r="R23" s="131"/>
      <c r="S23" s="126"/>
      <c r="T23" s="13"/>
      <c r="U23" s="201"/>
      <c r="V23" s="131"/>
      <c r="W23" s="126"/>
      <c r="X23" s="13"/>
    </row>
    <row r="24" spans="2:24" s="11" customFormat="1" ht="15">
      <c r="B24" s="25"/>
      <c r="C24" s="100"/>
      <c r="D24" s="57" t="s">
        <v>101</v>
      </c>
      <c r="E24" s="117"/>
      <c r="F24" s="34"/>
      <c r="G24" s="34"/>
      <c r="H24" s="35"/>
      <c r="I24" s="135"/>
      <c r="J24" s="130"/>
      <c r="L24" s="22" t="s">
        <v>137</v>
      </c>
      <c r="M24" s="131"/>
      <c r="N24" s="126"/>
      <c r="Q24" s="201"/>
      <c r="R24" s="131"/>
      <c r="S24" s="126"/>
      <c r="T24" s="13"/>
      <c r="U24" s="201"/>
      <c r="V24" s="131"/>
      <c r="W24" s="126"/>
      <c r="X24" s="13"/>
    </row>
    <row r="25" spans="2:24" s="11" customFormat="1" ht="15">
      <c r="F25" s="36"/>
      <c r="G25" s="36"/>
      <c r="H25" s="36"/>
      <c r="I25" s="12"/>
      <c r="J25" s="12"/>
      <c r="L25" s="22" t="s">
        <v>138</v>
      </c>
      <c r="M25" s="131"/>
      <c r="N25" s="126"/>
      <c r="Q25" s="201"/>
      <c r="R25" s="131"/>
      <c r="S25" s="126"/>
      <c r="T25" s="13"/>
      <c r="U25" s="201"/>
      <c r="V25" s="131"/>
      <c r="W25" s="126"/>
      <c r="X25" s="13"/>
    </row>
    <row r="26" spans="2:24" s="11" customFormat="1" ht="15">
      <c r="F26" s="36"/>
      <c r="G26" s="36"/>
      <c r="H26" s="36"/>
      <c r="I26" s="12"/>
      <c r="J26" s="12"/>
      <c r="L26" s="22" t="s">
        <v>139</v>
      </c>
      <c r="M26" s="131"/>
      <c r="N26" s="126"/>
      <c r="Q26" s="201"/>
      <c r="R26" s="131"/>
      <c r="S26" s="126"/>
      <c r="T26" s="13"/>
      <c r="U26" s="201"/>
      <c r="V26" s="131"/>
      <c r="W26" s="126"/>
      <c r="X26" s="13"/>
    </row>
    <row r="27" spans="2:24" s="11" customFormat="1" ht="15">
      <c r="B27" s="18"/>
      <c r="C27" s="102"/>
      <c r="D27" s="140"/>
      <c r="E27" s="15" t="s">
        <v>144</v>
      </c>
      <c r="F27" s="16"/>
      <c r="G27" s="16"/>
      <c r="H27" s="17"/>
      <c r="I27" s="136"/>
      <c r="J27" s="125"/>
      <c r="L27" s="43" t="s">
        <v>140</v>
      </c>
      <c r="M27" s="135"/>
      <c r="N27" s="130"/>
      <c r="Q27" s="201"/>
      <c r="R27" s="131"/>
      <c r="S27" s="126"/>
      <c r="T27" s="13"/>
      <c r="U27" s="201"/>
      <c r="V27" s="131"/>
      <c r="W27" s="126"/>
      <c r="X27" s="13"/>
    </row>
    <row r="28" spans="2:24" s="11" customFormat="1" ht="15">
      <c r="B28" s="25"/>
      <c r="C28" s="100"/>
      <c r="D28" s="105"/>
      <c r="E28" s="104" t="s">
        <v>145</v>
      </c>
      <c r="F28" s="138" t="str">
        <f t="shared" ref="F28:H37" si="2">IF($I28&lt;&gt;"","X","")</f>
        <v/>
      </c>
      <c r="G28" s="138" t="str">
        <f t="shared" si="2"/>
        <v/>
      </c>
      <c r="H28" s="138" t="str">
        <f t="shared" si="2"/>
        <v/>
      </c>
      <c r="I28" s="131"/>
      <c r="J28" s="126"/>
      <c r="M28" s="12"/>
      <c r="N28" s="12"/>
      <c r="Q28" s="201"/>
      <c r="R28" s="131"/>
      <c r="S28" s="126"/>
      <c r="T28" s="13"/>
      <c r="U28" s="201"/>
      <c r="V28" s="131"/>
      <c r="W28" s="126"/>
      <c r="X28" s="13"/>
    </row>
    <row r="29" spans="2:24" s="11" customFormat="1" ht="15">
      <c r="B29" s="25"/>
      <c r="C29" s="100"/>
      <c r="D29" s="106"/>
      <c r="E29" s="104" t="s">
        <v>146</v>
      </c>
      <c r="F29" s="138" t="str">
        <f t="shared" si="2"/>
        <v/>
      </c>
      <c r="G29" s="138" t="str">
        <f t="shared" si="2"/>
        <v/>
      </c>
      <c r="H29" s="138" t="str">
        <f t="shared" si="2"/>
        <v/>
      </c>
      <c r="I29" s="131"/>
      <c r="J29" s="126"/>
      <c r="M29" s="12"/>
      <c r="N29" s="12"/>
      <c r="Q29" s="201"/>
      <c r="R29" s="131"/>
      <c r="S29" s="126"/>
      <c r="T29" s="13"/>
      <c r="U29" s="201"/>
      <c r="V29" s="131"/>
      <c r="W29" s="126"/>
      <c r="X29" s="13"/>
    </row>
    <row r="30" spans="2:24" s="11" customFormat="1" ht="15">
      <c r="B30" s="25"/>
      <c r="C30" s="100"/>
      <c r="D30" s="107"/>
      <c r="E30" s="104" t="s">
        <v>147</v>
      </c>
      <c r="F30" s="138" t="str">
        <f t="shared" si="2"/>
        <v/>
      </c>
      <c r="G30" s="138" t="str">
        <f t="shared" si="2"/>
        <v/>
      </c>
      <c r="H30" s="138" t="str">
        <f t="shared" si="2"/>
        <v/>
      </c>
      <c r="I30" s="131"/>
      <c r="J30" s="126"/>
      <c r="L30" s="143"/>
      <c r="M30" s="136"/>
      <c r="N30" s="125"/>
      <c r="Q30" s="201"/>
      <c r="R30" s="131"/>
      <c r="S30" s="126"/>
      <c r="T30" s="13"/>
      <c r="U30" s="201"/>
      <c r="V30" s="131"/>
      <c r="W30" s="126"/>
      <c r="X30" s="13"/>
    </row>
    <row r="31" spans="2:24" s="11" customFormat="1" ht="15">
      <c r="B31" s="25"/>
      <c r="C31" s="100"/>
      <c r="D31" s="108"/>
      <c r="E31" s="104" t="s">
        <v>148</v>
      </c>
      <c r="F31" s="138" t="str">
        <f t="shared" si="2"/>
        <v/>
      </c>
      <c r="G31" s="138" t="str">
        <f t="shared" si="2"/>
        <v/>
      </c>
      <c r="H31" s="138" t="str">
        <f t="shared" si="2"/>
        <v/>
      </c>
      <c r="I31" s="131"/>
      <c r="J31" s="126"/>
      <c r="L31" s="144"/>
      <c r="M31" s="131"/>
      <c r="N31" s="126"/>
      <c r="Q31" s="201"/>
      <c r="R31" s="131"/>
      <c r="S31" s="126"/>
      <c r="T31" s="13"/>
      <c r="U31" s="201"/>
      <c r="V31" s="131"/>
      <c r="W31" s="126"/>
      <c r="X31" s="13"/>
    </row>
    <row r="32" spans="2:24" s="11" customFormat="1" ht="15">
      <c r="B32" s="25"/>
      <c r="C32" s="100"/>
      <c r="D32" s="109"/>
      <c r="E32" s="104" t="s">
        <v>149</v>
      </c>
      <c r="F32" s="138" t="str">
        <f t="shared" si="2"/>
        <v/>
      </c>
      <c r="G32" s="138" t="str">
        <f t="shared" si="2"/>
        <v/>
      </c>
      <c r="H32" s="138" t="str">
        <f t="shared" si="2"/>
        <v/>
      </c>
      <c r="I32" s="131"/>
      <c r="J32" s="126"/>
      <c r="L32" s="144"/>
      <c r="M32" s="131"/>
      <c r="N32" s="126"/>
      <c r="Q32" s="201"/>
      <c r="R32" s="131"/>
      <c r="S32" s="126"/>
      <c r="T32" s="13"/>
      <c r="U32" s="201"/>
      <c r="V32" s="131"/>
      <c r="W32" s="126"/>
      <c r="X32" s="13"/>
    </row>
    <row r="33" spans="2:24" s="11" customFormat="1" ht="15">
      <c r="B33" s="25"/>
      <c r="C33" s="100"/>
      <c r="D33" s="110"/>
      <c r="E33" s="104" t="s">
        <v>150</v>
      </c>
      <c r="F33" s="138" t="str">
        <f t="shared" si="2"/>
        <v/>
      </c>
      <c r="G33" s="138" t="str">
        <f t="shared" si="2"/>
        <v/>
      </c>
      <c r="H33" s="138" t="str">
        <f t="shared" si="2"/>
        <v/>
      </c>
      <c r="I33" s="131"/>
      <c r="J33" s="126"/>
      <c r="L33" s="144"/>
      <c r="M33" s="131"/>
      <c r="N33" s="126"/>
      <c r="Q33" s="201"/>
      <c r="R33" s="131"/>
      <c r="S33" s="126"/>
      <c r="T33" s="13"/>
      <c r="U33" s="201"/>
      <c r="V33" s="131"/>
      <c r="W33" s="126"/>
      <c r="X33" s="13"/>
    </row>
    <row r="34" spans="2:24" s="11" customFormat="1" ht="15">
      <c r="B34" s="25"/>
      <c r="C34" s="100"/>
      <c r="D34" s="111"/>
      <c r="E34" s="104" t="s">
        <v>151</v>
      </c>
      <c r="F34" s="138" t="str">
        <f t="shared" si="2"/>
        <v/>
      </c>
      <c r="G34" s="138" t="str">
        <f t="shared" si="2"/>
        <v/>
      </c>
      <c r="H34" s="138" t="str">
        <f t="shared" si="2"/>
        <v/>
      </c>
      <c r="I34" s="131"/>
      <c r="J34" s="126"/>
      <c r="L34" s="144"/>
      <c r="M34" s="145"/>
      <c r="N34" s="126"/>
      <c r="Q34" s="201"/>
      <c r="R34" s="131"/>
      <c r="S34" s="126"/>
      <c r="T34" s="13"/>
      <c r="U34" s="201"/>
      <c r="V34" s="131"/>
      <c r="W34" s="126"/>
      <c r="X34" s="13"/>
    </row>
    <row r="35" spans="2:24" s="11" customFormat="1" ht="15">
      <c r="B35" s="25"/>
      <c r="C35" s="100"/>
      <c r="D35" s="112"/>
      <c r="E35" s="104" t="s">
        <v>152</v>
      </c>
      <c r="F35" s="138" t="str">
        <f t="shared" si="2"/>
        <v/>
      </c>
      <c r="G35" s="138" t="str">
        <f t="shared" si="2"/>
        <v/>
      </c>
      <c r="H35" s="138" t="str">
        <f t="shared" si="2"/>
        <v/>
      </c>
      <c r="I35" s="131"/>
      <c r="J35" s="126"/>
      <c r="L35" s="144"/>
      <c r="M35" s="131"/>
      <c r="N35" s="126"/>
      <c r="Q35" s="201"/>
      <c r="R35" s="131"/>
      <c r="S35" s="126"/>
      <c r="T35" s="13"/>
      <c r="U35" s="201"/>
      <c r="V35" s="131"/>
      <c r="W35" s="126"/>
      <c r="X35" s="13"/>
    </row>
    <row r="36" spans="2:24" s="11" customFormat="1" ht="15">
      <c r="B36" s="25"/>
      <c r="C36" s="100"/>
      <c r="D36" s="113"/>
      <c r="E36" s="104" t="s">
        <v>153</v>
      </c>
      <c r="F36" s="138" t="str">
        <f t="shared" si="2"/>
        <v/>
      </c>
      <c r="G36" s="138" t="str">
        <f t="shared" si="2"/>
        <v/>
      </c>
      <c r="H36" s="138" t="str">
        <f t="shared" si="2"/>
        <v/>
      </c>
      <c r="I36" s="131"/>
      <c r="J36" s="126"/>
      <c r="L36" s="144"/>
      <c r="M36" s="131"/>
      <c r="N36" s="126"/>
      <c r="Q36" s="201"/>
      <c r="R36" s="131"/>
      <c r="S36" s="126"/>
      <c r="T36" s="13"/>
      <c r="U36" s="201"/>
      <c r="V36" s="131"/>
      <c r="W36" s="126"/>
      <c r="X36" s="13"/>
    </row>
    <row r="37" spans="2:24" s="11" customFormat="1" ht="15">
      <c r="B37" s="25"/>
      <c r="C37" s="100"/>
      <c r="D37" s="85"/>
      <c r="E37" s="114" t="s">
        <v>154</v>
      </c>
      <c r="F37" s="139" t="str">
        <f t="shared" si="2"/>
        <v/>
      </c>
      <c r="G37" s="139" t="str">
        <f t="shared" si="2"/>
        <v/>
      </c>
      <c r="H37" s="139" t="str">
        <f t="shared" si="2"/>
        <v/>
      </c>
      <c r="I37" s="135"/>
      <c r="J37" s="130"/>
      <c r="L37" s="144"/>
      <c r="M37" s="131"/>
      <c r="N37" s="126"/>
      <c r="Q37" s="201"/>
      <c r="R37" s="131"/>
      <c r="S37" s="126"/>
      <c r="T37" s="13"/>
      <c r="U37" s="201"/>
      <c r="V37" s="131"/>
      <c r="W37" s="126"/>
      <c r="X37" s="13"/>
    </row>
    <row r="38" spans="2:24" s="11" customFormat="1" ht="15">
      <c r="F38" s="36"/>
      <c r="G38" s="36"/>
      <c r="H38" s="36"/>
      <c r="I38" s="12"/>
      <c r="J38" s="12"/>
      <c r="L38" s="144"/>
      <c r="M38" s="131"/>
      <c r="N38" s="126"/>
      <c r="Q38" s="201"/>
      <c r="R38" s="131"/>
      <c r="S38" s="126"/>
      <c r="T38" s="13"/>
      <c r="U38" s="201"/>
      <c r="V38" s="131"/>
      <c r="W38" s="126"/>
      <c r="X38" s="13"/>
    </row>
    <row r="39" spans="2:24" s="11" customFormat="1" ht="15">
      <c r="F39" s="36"/>
      <c r="G39" s="36"/>
      <c r="H39" s="36"/>
      <c r="I39" s="12"/>
      <c r="J39" s="12"/>
      <c r="L39" s="144"/>
      <c r="M39" s="131"/>
      <c r="N39" s="126"/>
      <c r="Q39" s="201"/>
      <c r="R39" s="131"/>
      <c r="S39" s="126"/>
      <c r="T39" s="13"/>
      <c r="U39" s="201"/>
      <c r="V39" s="131"/>
      <c r="W39" s="126"/>
      <c r="X39" s="13"/>
    </row>
    <row r="40" spans="2:24" s="11" customFormat="1" ht="15">
      <c r="B40" s="18"/>
      <c r="C40" s="102"/>
      <c r="D40" s="37" t="s">
        <v>115</v>
      </c>
      <c r="E40" s="37"/>
      <c r="F40" s="141" t="str">
        <f t="shared" ref="F40:H43" si="3">IF($I40&lt;&gt;"","X","")</f>
        <v/>
      </c>
      <c r="G40" s="141" t="str">
        <f t="shared" si="3"/>
        <v/>
      </c>
      <c r="H40" s="141" t="str">
        <f t="shared" si="3"/>
        <v/>
      </c>
      <c r="I40" s="136"/>
      <c r="J40" s="125"/>
      <c r="L40" s="144"/>
      <c r="M40" s="131"/>
      <c r="N40" s="126"/>
      <c r="Q40" s="201"/>
      <c r="R40" s="131"/>
      <c r="S40" s="126"/>
      <c r="T40" s="13"/>
      <c r="U40" s="201"/>
      <c r="V40" s="131"/>
      <c r="W40" s="126"/>
      <c r="X40" s="13"/>
    </row>
    <row r="41" spans="2:24" s="11" customFormat="1" ht="15.75" thickBot="1">
      <c r="B41" s="25"/>
      <c r="C41" s="100"/>
      <c r="D41" s="42" t="s">
        <v>116</v>
      </c>
      <c r="E41" s="42"/>
      <c r="F41" s="142" t="str">
        <f t="shared" si="3"/>
        <v/>
      </c>
      <c r="G41" s="142" t="str">
        <f t="shared" si="3"/>
        <v/>
      </c>
      <c r="H41" s="142" t="str">
        <f t="shared" si="3"/>
        <v/>
      </c>
      <c r="I41" s="133"/>
      <c r="J41" s="129"/>
      <c r="L41" s="144"/>
      <c r="M41" s="131"/>
      <c r="N41" s="126"/>
      <c r="Q41" s="201"/>
      <c r="R41" s="131"/>
      <c r="S41" s="126"/>
      <c r="T41" s="13"/>
      <c r="U41" s="201"/>
      <c r="V41" s="131"/>
      <c r="W41" s="126"/>
      <c r="X41" s="13"/>
    </row>
    <row r="42" spans="2:24" s="11" customFormat="1" ht="15">
      <c r="B42" s="25"/>
      <c r="C42" s="100"/>
      <c r="D42" s="37" t="s">
        <v>117</v>
      </c>
      <c r="E42" s="37"/>
      <c r="F42" s="141" t="str">
        <f t="shared" si="3"/>
        <v/>
      </c>
      <c r="G42" s="141" t="str">
        <f t="shared" si="3"/>
        <v/>
      </c>
      <c r="H42" s="141" t="str">
        <f t="shared" si="3"/>
        <v/>
      </c>
      <c r="I42" s="136"/>
      <c r="J42" s="125"/>
      <c r="L42" s="144"/>
      <c r="M42" s="131"/>
      <c r="N42" s="126"/>
      <c r="Q42" s="201"/>
      <c r="R42" s="131"/>
      <c r="S42" s="126"/>
      <c r="T42" s="13"/>
      <c r="U42" s="201"/>
      <c r="V42" s="131"/>
      <c r="W42" s="126"/>
      <c r="X42" s="13"/>
    </row>
    <row r="43" spans="2:24" s="11" customFormat="1" ht="15">
      <c r="B43" s="25"/>
      <c r="C43" s="100"/>
      <c r="D43" s="40" t="s">
        <v>118</v>
      </c>
      <c r="E43" s="40"/>
      <c r="F43" s="139" t="str">
        <f t="shared" si="3"/>
        <v/>
      </c>
      <c r="G43" s="139" t="str">
        <f t="shared" si="3"/>
        <v/>
      </c>
      <c r="H43" s="139" t="str">
        <f t="shared" si="3"/>
        <v/>
      </c>
      <c r="I43" s="135"/>
      <c r="J43" s="130"/>
      <c r="L43" s="144"/>
      <c r="M43" s="131"/>
      <c r="N43" s="126"/>
      <c r="Q43" s="201"/>
      <c r="R43" s="131"/>
      <c r="S43" s="126"/>
      <c r="T43" s="13"/>
      <c r="U43" s="201"/>
      <c r="V43" s="131"/>
      <c r="W43" s="126"/>
      <c r="X43" s="13"/>
    </row>
    <row r="44" spans="2:24" s="11" customFormat="1" ht="15">
      <c r="F44" s="36"/>
      <c r="G44" s="36"/>
      <c r="H44" s="36"/>
      <c r="I44" s="12"/>
      <c r="J44" s="12"/>
      <c r="L44" s="144"/>
      <c r="M44" s="131"/>
      <c r="N44" s="126"/>
      <c r="Q44" s="201"/>
      <c r="R44" s="131"/>
      <c r="S44" s="126"/>
      <c r="T44" s="13"/>
      <c r="U44" s="201"/>
      <c r="V44" s="131"/>
      <c r="W44" s="126"/>
      <c r="X44" s="13"/>
    </row>
    <row r="45" spans="2:24" s="11" customFormat="1" ht="15">
      <c r="F45" s="36"/>
      <c r="G45" s="36"/>
      <c r="H45" s="36"/>
      <c r="I45" s="12"/>
      <c r="J45" s="12"/>
      <c r="L45" s="144"/>
      <c r="M45" s="131"/>
      <c r="N45" s="126"/>
      <c r="Q45" s="201"/>
      <c r="R45" s="131"/>
      <c r="S45" s="126"/>
      <c r="T45" s="13"/>
      <c r="U45" s="201"/>
      <c r="V45" s="131"/>
      <c r="W45" s="126"/>
      <c r="X45" s="13"/>
    </row>
    <row r="46" spans="2:24" s="11" customFormat="1" ht="15">
      <c r="B46" s="18"/>
      <c r="C46" s="102"/>
      <c r="D46" s="37" t="s">
        <v>120</v>
      </c>
      <c r="E46" s="37"/>
      <c r="F46" s="141" t="str">
        <f t="shared" ref="F46:H51" si="4">IF($I46&lt;&gt;"","X","")</f>
        <v/>
      </c>
      <c r="G46" s="141" t="str">
        <f t="shared" si="4"/>
        <v/>
      </c>
      <c r="H46" s="141" t="str">
        <f t="shared" si="4"/>
        <v/>
      </c>
      <c r="I46" s="136"/>
      <c r="J46" s="125"/>
      <c r="L46" s="144"/>
      <c r="M46" s="131"/>
      <c r="N46" s="126"/>
      <c r="Q46" s="201"/>
      <c r="R46" s="131"/>
      <c r="S46" s="126"/>
      <c r="T46" s="13"/>
      <c r="U46" s="201"/>
      <c r="V46" s="131"/>
      <c r="W46" s="126"/>
      <c r="X46" s="13"/>
    </row>
    <row r="47" spans="2:24" s="11" customFormat="1" ht="15">
      <c r="B47" s="25"/>
      <c r="C47" s="100"/>
      <c r="D47" s="38" t="s">
        <v>121</v>
      </c>
      <c r="E47" s="28"/>
      <c r="F47" s="138" t="str">
        <f t="shared" si="4"/>
        <v/>
      </c>
      <c r="G47" s="138" t="str">
        <f t="shared" si="4"/>
        <v/>
      </c>
      <c r="H47" s="138" t="str">
        <f t="shared" si="4"/>
        <v/>
      </c>
      <c r="I47" s="131"/>
      <c r="J47" s="126"/>
      <c r="L47" s="144"/>
      <c r="M47" s="131"/>
      <c r="N47" s="126"/>
      <c r="Q47" s="201"/>
      <c r="R47" s="131"/>
      <c r="S47" s="126"/>
      <c r="T47" s="13"/>
      <c r="U47" s="201"/>
      <c r="V47" s="131"/>
      <c r="W47" s="126"/>
      <c r="X47" s="13"/>
    </row>
    <row r="48" spans="2:24" s="11" customFormat="1" ht="15.75" thickBot="1">
      <c r="B48" s="56"/>
      <c r="C48" s="103"/>
      <c r="D48" s="42" t="s">
        <v>122</v>
      </c>
      <c r="E48" s="42"/>
      <c r="F48" s="142" t="str">
        <f t="shared" si="4"/>
        <v/>
      </c>
      <c r="G48" s="142" t="str">
        <f t="shared" si="4"/>
        <v/>
      </c>
      <c r="H48" s="142" t="str">
        <f t="shared" si="4"/>
        <v/>
      </c>
      <c r="I48" s="133"/>
      <c r="J48" s="129"/>
      <c r="L48" s="144"/>
      <c r="M48" s="131"/>
      <c r="N48" s="126"/>
      <c r="Q48" s="201"/>
      <c r="R48" s="131"/>
      <c r="S48" s="126"/>
      <c r="T48" s="13"/>
      <c r="U48" s="201"/>
      <c r="V48" s="131"/>
      <c r="W48" s="126"/>
      <c r="X48" s="13"/>
    </row>
    <row r="49" spans="2:24" s="11" customFormat="1" ht="15">
      <c r="B49" s="18"/>
      <c r="C49" s="102"/>
      <c r="D49" s="37" t="s">
        <v>123</v>
      </c>
      <c r="E49" s="41"/>
      <c r="F49" s="141" t="str">
        <f t="shared" si="4"/>
        <v/>
      </c>
      <c r="G49" s="141" t="str">
        <f t="shared" si="4"/>
        <v/>
      </c>
      <c r="H49" s="141" t="str">
        <f t="shared" si="4"/>
        <v/>
      </c>
      <c r="I49" s="136"/>
      <c r="J49" s="125"/>
      <c r="L49" s="144"/>
      <c r="M49" s="131"/>
      <c r="N49" s="126"/>
      <c r="Q49" s="201"/>
      <c r="R49" s="131"/>
      <c r="S49" s="126"/>
      <c r="T49" s="13"/>
      <c r="U49" s="201"/>
      <c r="V49" s="131"/>
      <c r="W49" s="126"/>
      <c r="X49" s="13"/>
    </row>
    <row r="50" spans="2:24" s="11" customFormat="1" ht="15">
      <c r="B50" s="25"/>
      <c r="C50" s="100"/>
      <c r="D50" s="38" t="s">
        <v>124</v>
      </c>
      <c r="E50" s="28"/>
      <c r="F50" s="138" t="str">
        <f t="shared" si="4"/>
        <v/>
      </c>
      <c r="G50" s="138" t="str">
        <f t="shared" si="4"/>
        <v/>
      </c>
      <c r="H50" s="138" t="str">
        <f t="shared" si="4"/>
        <v/>
      </c>
      <c r="I50" s="131"/>
      <c r="J50" s="126"/>
      <c r="L50" s="144"/>
      <c r="M50" s="131"/>
      <c r="N50" s="126"/>
      <c r="Q50" s="201"/>
      <c r="R50" s="131"/>
      <c r="S50" s="126"/>
      <c r="T50" s="13"/>
      <c r="U50" s="201"/>
      <c r="V50" s="131"/>
      <c r="W50" s="126"/>
      <c r="X50" s="13"/>
    </row>
    <row r="51" spans="2:24" s="11" customFormat="1" ht="15">
      <c r="B51" s="25"/>
      <c r="C51" s="100"/>
      <c r="D51" s="38" t="s">
        <v>125</v>
      </c>
      <c r="E51" s="28"/>
      <c r="F51" s="138" t="str">
        <f t="shared" si="4"/>
        <v/>
      </c>
      <c r="G51" s="138" t="str">
        <f t="shared" si="4"/>
        <v/>
      </c>
      <c r="H51" s="138" t="str">
        <f t="shared" si="4"/>
        <v/>
      </c>
      <c r="I51" s="131"/>
      <c r="J51" s="126"/>
      <c r="L51" s="144"/>
      <c r="M51" s="131"/>
      <c r="N51" s="126"/>
      <c r="Q51" s="201"/>
      <c r="R51" s="131"/>
      <c r="S51" s="126"/>
      <c r="T51" s="13"/>
      <c r="U51" s="201"/>
      <c r="V51" s="131"/>
      <c r="W51" s="126"/>
      <c r="X51" s="13"/>
    </row>
    <row r="52" spans="2:24" s="11" customFormat="1" ht="15">
      <c r="F52" s="36"/>
      <c r="G52" s="36"/>
      <c r="H52" s="36"/>
      <c r="I52" s="12"/>
      <c r="J52" s="12"/>
      <c r="L52" s="144"/>
      <c r="M52" s="131"/>
      <c r="N52" s="126"/>
      <c r="Q52" s="201"/>
      <c r="R52" s="131"/>
      <c r="S52" s="126"/>
      <c r="T52" s="13"/>
      <c r="U52" s="201"/>
      <c r="V52" s="131"/>
      <c r="W52" s="126"/>
      <c r="X52" s="13"/>
    </row>
    <row r="53" spans="2:24" s="11" customFormat="1" ht="15">
      <c r="F53" s="36"/>
      <c r="G53" s="36"/>
      <c r="H53" s="36"/>
      <c r="I53" s="12"/>
      <c r="J53" s="12"/>
      <c r="L53" s="144"/>
      <c r="M53" s="131"/>
      <c r="N53" s="126"/>
      <c r="Q53" s="201"/>
      <c r="R53" s="131"/>
      <c r="S53" s="126"/>
      <c r="T53" s="13"/>
      <c r="U53" s="201"/>
      <c r="V53" s="131"/>
      <c r="W53" s="126"/>
      <c r="X53" s="13"/>
    </row>
    <row r="54" spans="2:24" s="11" customFormat="1" ht="15">
      <c r="B54" s="18"/>
      <c r="C54" s="102"/>
      <c r="D54" s="38" t="s">
        <v>127</v>
      </c>
      <c r="E54" s="28"/>
      <c r="F54" s="138" t="str">
        <f>IF($I54&lt;&gt;"","X","")</f>
        <v/>
      </c>
      <c r="G54" s="138" t="str">
        <f t="shared" ref="F54:H57" si="5">IF($I54&lt;&gt;"","X","")</f>
        <v/>
      </c>
      <c r="H54" s="138" t="str">
        <f t="shared" si="5"/>
        <v/>
      </c>
      <c r="I54" s="131"/>
      <c r="J54" s="126"/>
      <c r="L54" s="144"/>
      <c r="M54" s="131"/>
      <c r="N54" s="126"/>
      <c r="Q54" s="201"/>
      <c r="R54" s="131"/>
      <c r="S54" s="126"/>
      <c r="T54" s="13"/>
      <c r="U54" s="201"/>
      <c r="V54" s="131"/>
      <c r="W54" s="126"/>
      <c r="X54" s="13"/>
    </row>
    <row r="55" spans="2:24" s="11" customFormat="1" ht="15">
      <c r="B55" s="25"/>
      <c r="C55" s="100"/>
      <c r="D55" s="172" t="str">
        <f>IFERROR(IF('Troop-Daisies'!A50&lt;&gt;"",'Troop-Daisies'!A50,""),"")</f>
        <v/>
      </c>
      <c r="E55" s="173"/>
      <c r="F55" s="138" t="str">
        <f t="shared" si="5"/>
        <v/>
      </c>
      <c r="G55" s="138" t="str">
        <f t="shared" si="5"/>
        <v/>
      </c>
      <c r="H55" s="138" t="str">
        <f t="shared" si="5"/>
        <v/>
      </c>
      <c r="I55" s="131"/>
      <c r="J55" s="126"/>
      <c r="L55" s="144"/>
      <c r="M55" s="131"/>
      <c r="N55" s="126"/>
      <c r="Q55" s="201"/>
      <c r="R55" s="131"/>
      <c r="S55" s="126"/>
      <c r="T55" s="13"/>
      <c r="U55" s="201"/>
      <c r="V55" s="131"/>
      <c r="W55" s="126"/>
      <c r="X55" s="13"/>
    </row>
    <row r="56" spans="2:24" s="11" customFormat="1" ht="15">
      <c r="B56" s="25"/>
      <c r="C56" s="100"/>
      <c r="D56" s="172" t="str">
        <f>IFERROR(IF('Troop-Daisies'!A51&lt;&gt;"",'Troop-Daisies'!A51,""),"")</f>
        <v/>
      </c>
      <c r="E56" s="173"/>
      <c r="F56" s="138" t="str">
        <f t="shared" si="5"/>
        <v/>
      </c>
      <c r="G56" s="138" t="str">
        <f t="shared" si="5"/>
        <v/>
      </c>
      <c r="H56" s="138" t="str">
        <f t="shared" si="5"/>
        <v/>
      </c>
      <c r="I56" s="131"/>
      <c r="J56" s="126"/>
      <c r="L56" s="144"/>
      <c r="M56" s="131"/>
      <c r="N56" s="126"/>
      <c r="Q56" s="201"/>
      <c r="R56" s="131"/>
      <c r="S56" s="126"/>
      <c r="T56" s="13"/>
      <c r="U56" s="201"/>
      <c r="V56" s="131"/>
      <c r="W56" s="126"/>
      <c r="X56" s="13"/>
    </row>
    <row r="57" spans="2:24" s="11" customFormat="1" ht="15">
      <c r="B57" s="25"/>
      <c r="C57" s="100"/>
      <c r="D57" s="172" t="str">
        <f>IFERROR(IF('Troop-Daisies'!A52&lt;&gt;"",'Troop-Daisies'!A52,""),"")</f>
        <v/>
      </c>
      <c r="E57" s="173"/>
      <c r="F57" s="138" t="str">
        <f t="shared" si="5"/>
        <v/>
      </c>
      <c r="G57" s="138" t="str">
        <f t="shared" si="5"/>
        <v/>
      </c>
      <c r="H57" s="138" t="str">
        <f t="shared" si="5"/>
        <v/>
      </c>
      <c r="I57" s="131"/>
      <c r="J57" s="126"/>
      <c r="L57" s="144"/>
      <c r="M57" s="131"/>
      <c r="N57" s="126"/>
      <c r="Q57" s="201"/>
      <c r="R57" s="131"/>
      <c r="S57" s="126"/>
      <c r="T57" s="13"/>
      <c r="U57" s="201"/>
      <c r="V57" s="131"/>
      <c r="W57" s="126"/>
      <c r="X57" s="13"/>
    </row>
    <row r="58" spans="2:24" s="11" customFormat="1" ht="15">
      <c r="B58" s="4"/>
      <c r="C58" s="4"/>
      <c r="D58" s="4"/>
      <c r="E58" s="4"/>
      <c r="F58" s="5"/>
      <c r="G58" s="5"/>
      <c r="H58" s="5"/>
      <c r="I58" s="7"/>
      <c r="J58" s="7"/>
      <c r="L58" s="144"/>
      <c r="M58" s="131"/>
      <c r="N58" s="126"/>
      <c r="Q58" s="201"/>
      <c r="R58" s="131"/>
      <c r="S58" s="126"/>
      <c r="T58" s="13"/>
      <c r="U58" s="201"/>
      <c r="V58" s="131"/>
      <c r="W58" s="126"/>
      <c r="X58" s="13"/>
    </row>
    <row r="59" spans="2:24" s="11" customFormat="1" ht="15">
      <c r="B59" s="4"/>
      <c r="C59" s="4"/>
      <c r="D59" s="4"/>
      <c r="E59" s="4"/>
      <c r="F59" s="5"/>
      <c r="G59" s="5"/>
      <c r="H59" s="5"/>
      <c r="I59" s="7"/>
      <c r="J59" s="7"/>
      <c r="L59" s="144"/>
      <c r="M59" s="131"/>
      <c r="N59" s="126"/>
      <c r="Q59" s="201"/>
      <c r="R59" s="131"/>
      <c r="S59" s="126"/>
      <c r="T59" s="13"/>
      <c r="U59" s="201"/>
      <c r="V59" s="131"/>
      <c r="W59" s="126"/>
      <c r="X59" s="13"/>
    </row>
    <row r="60" spans="2:24" s="11" customFormat="1" ht="15">
      <c r="B60" s="4"/>
      <c r="C60" s="4"/>
      <c r="D60" s="4"/>
      <c r="E60" s="4"/>
      <c r="F60" s="5"/>
      <c r="G60" s="5"/>
      <c r="H60" s="5"/>
      <c r="I60" s="7"/>
      <c r="J60" s="7"/>
      <c r="L60" s="144"/>
      <c r="M60" s="131"/>
      <c r="N60" s="126"/>
      <c r="Q60" s="201"/>
      <c r="R60" s="131"/>
      <c r="S60" s="126"/>
      <c r="T60" s="13"/>
      <c r="U60" s="201"/>
      <c r="V60" s="131"/>
      <c r="W60" s="126"/>
      <c r="X60" s="13"/>
    </row>
    <row r="61" spans="2:24" s="11" customFormat="1" ht="15">
      <c r="B61" s="4"/>
      <c r="C61" s="4"/>
      <c r="D61" s="4"/>
      <c r="E61" s="4"/>
      <c r="F61" s="5"/>
      <c r="G61" s="5"/>
      <c r="H61" s="5"/>
      <c r="I61" s="7"/>
      <c r="J61" s="7"/>
      <c r="L61" s="144"/>
      <c r="M61" s="131"/>
      <c r="N61" s="126"/>
      <c r="Q61" s="201"/>
      <c r="R61" s="131"/>
      <c r="S61" s="126"/>
      <c r="T61" s="13"/>
      <c r="U61" s="201"/>
      <c r="V61" s="131"/>
      <c r="W61" s="126"/>
      <c r="X61" s="13"/>
    </row>
    <row r="62" spans="2:24" s="11" customFormat="1" ht="15">
      <c r="B62" s="1"/>
      <c r="C62" s="1"/>
      <c r="D62" s="1"/>
      <c r="E62" s="1"/>
      <c r="F62" s="3"/>
      <c r="G62" s="3"/>
      <c r="H62" s="3"/>
      <c r="I62" s="6"/>
      <c r="J62" s="6"/>
      <c r="L62" s="144"/>
      <c r="M62" s="131"/>
      <c r="N62" s="126"/>
      <c r="Q62" s="201"/>
      <c r="R62" s="131"/>
      <c r="S62" s="126"/>
      <c r="T62" s="13"/>
      <c r="U62" s="201"/>
      <c r="V62" s="131"/>
      <c r="W62" s="126"/>
      <c r="X62" s="13"/>
    </row>
    <row r="63" spans="2:24" s="11" customFormat="1" ht="15">
      <c r="B63" s="1"/>
      <c r="C63" s="1"/>
      <c r="D63" s="1"/>
      <c r="E63" s="1"/>
      <c r="F63" s="3"/>
      <c r="G63" s="3"/>
      <c r="H63" s="3"/>
      <c r="I63" s="6"/>
      <c r="J63" s="6"/>
      <c r="L63" s="144"/>
      <c r="M63" s="131"/>
      <c r="N63" s="126"/>
      <c r="Q63" s="201"/>
      <c r="R63" s="131"/>
      <c r="S63" s="126"/>
      <c r="T63" s="13"/>
      <c r="U63" s="201"/>
      <c r="V63" s="131"/>
      <c r="W63" s="126"/>
      <c r="X63" s="13"/>
    </row>
    <row r="64" spans="2:24" s="11" customFormat="1" ht="15">
      <c r="B64" s="1"/>
      <c r="C64" s="1"/>
      <c r="D64" s="1"/>
      <c r="E64" s="1"/>
      <c r="F64" s="3"/>
      <c r="G64" s="3"/>
      <c r="H64" s="3"/>
      <c r="I64" s="6"/>
      <c r="J64" s="6"/>
      <c r="L64" s="144"/>
      <c r="M64" s="131"/>
      <c r="N64" s="126"/>
      <c r="Q64" s="201"/>
      <c r="R64" s="131"/>
      <c r="S64" s="126"/>
      <c r="T64" s="13"/>
      <c r="U64" s="201"/>
      <c r="V64" s="131"/>
      <c r="W64" s="126"/>
      <c r="X64" s="13"/>
    </row>
    <row r="65" spans="2:24" s="11" customFormat="1" ht="15">
      <c r="B65" s="1"/>
      <c r="C65" s="1"/>
      <c r="D65" s="1"/>
      <c r="E65" s="1"/>
      <c r="F65" s="3"/>
      <c r="G65" s="3"/>
      <c r="H65" s="3"/>
      <c r="I65" s="6"/>
      <c r="J65" s="6"/>
      <c r="L65" s="144"/>
      <c r="M65" s="131"/>
      <c r="N65" s="126"/>
      <c r="Q65" s="201"/>
      <c r="R65" s="131"/>
      <c r="S65" s="126"/>
      <c r="T65" s="13"/>
      <c r="U65" s="201"/>
      <c r="V65" s="131"/>
      <c r="W65" s="126"/>
      <c r="X65" s="13"/>
    </row>
    <row r="66" spans="2:24" s="11" customFormat="1" ht="15">
      <c r="B66" s="1"/>
      <c r="C66" s="1"/>
      <c r="D66" s="1"/>
      <c r="E66" s="1"/>
      <c r="F66" s="3"/>
      <c r="G66" s="3"/>
      <c r="H66" s="3"/>
      <c r="I66" s="6"/>
      <c r="J66" s="6"/>
      <c r="L66" s="144"/>
      <c r="M66" s="131"/>
      <c r="N66" s="126"/>
      <c r="Q66" s="201"/>
      <c r="R66" s="131"/>
      <c r="S66" s="126"/>
      <c r="T66" s="13"/>
      <c r="U66" s="201"/>
      <c r="V66" s="131"/>
      <c r="W66" s="126"/>
      <c r="X66" s="13"/>
    </row>
    <row r="67" spans="2:24" s="11" customFormat="1" ht="15">
      <c r="B67" s="1"/>
      <c r="C67" s="1"/>
      <c r="D67" s="1"/>
      <c r="E67" s="1"/>
      <c r="F67" s="3"/>
      <c r="G67" s="3"/>
      <c r="H67" s="3"/>
      <c r="I67" s="6"/>
      <c r="J67" s="6"/>
      <c r="L67" s="146"/>
      <c r="M67" s="135"/>
      <c r="N67" s="130"/>
      <c r="Q67" s="202"/>
      <c r="R67" s="135"/>
      <c r="S67" s="130"/>
      <c r="T67" s="13"/>
      <c r="U67" s="202"/>
      <c r="V67" s="135"/>
      <c r="W67" s="130"/>
      <c r="X67" s="13"/>
    </row>
    <row r="68" spans="2:24" s="11" customFormat="1" ht="15">
      <c r="B68" s="1"/>
      <c r="C68" s="1"/>
      <c r="D68" s="1"/>
      <c r="E68" s="1"/>
      <c r="F68" s="3"/>
      <c r="G68" s="3"/>
      <c r="H68" s="3"/>
      <c r="I68" s="6"/>
      <c r="J68" s="6"/>
      <c r="M68" s="12"/>
      <c r="N68" s="12"/>
      <c r="Q68" s="199"/>
      <c r="R68" s="12"/>
      <c r="S68" s="12"/>
      <c r="T68" s="13"/>
      <c r="U68" s="199"/>
      <c r="V68" s="12"/>
      <c r="W68" s="12"/>
      <c r="X68" s="13"/>
    </row>
    <row r="69" spans="2:24" s="11" customFormat="1" ht="15">
      <c r="B69" s="1"/>
      <c r="C69" s="1"/>
      <c r="D69" s="1"/>
      <c r="E69" s="1"/>
      <c r="F69" s="3"/>
      <c r="G69" s="3"/>
      <c r="H69" s="3"/>
      <c r="I69" s="6"/>
      <c r="J69" s="6"/>
      <c r="M69" s="12"/>
      <c r="N69" s="12"/>
      <c r="Q69" s="199"/>
      <c r="R69" s="12"/>
      <c r="S69" s="12"/>
      <c r="T69" s="13"/>
      <c r="U69" s="199"/>
      <c r="V69" s="12"/>
      <c r="W69" s="12"/>
      <c r="X69" s="13"/>
    </row>
    <row r="70" spans="2:24" s="11" customFormat="1" ht="15">
      <c r="B70" s="1"/>
      <c r="C70" s="1"/>
      <c r="D70" s="1"/>
      <c r="E70" s="1"/>
      <c r="F70" s="3"/>
      <c r="G70" s="3"/>
      <c r="H70" s="3"/>
      <c r="I70" s="6"/>
      <c r="J70" s="6"/>
      <c r="L70" s="1"/>
      <c r="M70" s="6"/>
      <c r="N70" s="6"/>
      <c r="Q70" s="203"/>
      <c r="R70" s="6"/>
      <c r="S70" s="6"/>
      <c r="T70" s="2"/>
      <c r="U70" s="203"/>
      <c r="V70" s="6"/>
      <c r="W70" s="6"/>
      <c r="X70" s="2"/>
    </row>
    <row r="71" spans="2:24" s="13" customFormat="1" ht="15">
      <c r="B71" s="1"/>
      <c r="C71" s="1"/>
      <c r="D71" s="1"/>
      <c r="E71" s="1"/>
      <c r="F71" s="3"/>
      <c r="G71" s="3"/>
      <c r="H71" s="3"/>
      <c r="I71" s="6"/>
      <c r="J71" s="6"/>
      <c r="K71" s="11"/>
      <c r="L71" s="1"/>
      <c r="M71" s="6"/>
      <c r="N71" s="6"/>
      <c r="O71" s="11"/>
      <c r="P71" s="11"/>
      <c r="Q71" s="203"/>
      <c r="R71" s="6"/>
      <c r="S71" s="6"/>
      <c r="T71" s="2"/>
      <c r="U71" s="203"/>
      <c r="V71" s="6"/>
      <c r="W71" s="6"/>
      <c r="X71" s="2"/>
    </row>
    <row r="72" spans="2:24" s="13" customFormat="1" ht="15">
      <c r="B72" s="1"/>
      <c r="C72" s="1"/>
      <c r="D72" s="1"/>
      <c r="E72" s="1"/>
      <c r="F72" s="3"/>
      <c r="G72" s="3"/>
      <c r="H72" s="3"/>
      <c r="I72" s="6"/>
      <c r="J72" s="6"/>
      <c r="K72" s="11"/>
      <c r="L72" s="1"/>
      <c r="M72" s="6"/>
      <c r="N72" s="6"/>
      <c r="O72" s="11"/>
      <c r="P72" s="11"/>
      <c r="Q72" s="203"/>
      <c r="R72" s="6"/>
      <c r="S72" s="6"/>
      <c r="T72" s="2"/>
      <c r="U72" s="203"/>
      <c r="V72" s="6"/>
      <c r="W72" s="6"/>
      <c r="X72" s="2"/>
    </row>
    <row r="73" spans="2:24" s="13" customFormat="1" ht="15">
      <c r="B73" s="1"/>
      <c r="C73" s="1"/>
      <c r="D73" s="1"/>
      <c r="E73" s="1"/>
      <c r="F73" s="3"/>
      <c r="G73" s="3"/>
      <c r="H73" s="3"/>
      <c r="I73" s="6"/>
      <c r="J73" s="6"/>
      <c r="K73" s="11"/>
      <c r="L73" s="1"/>
      <c r="M73" s="6"/>
      <c r="N73" s="6"/>
      <c r="O73" s="11"/>
      <c r="P73" s="11"/>
      <c r="Q73" s="203"/>
      <c r="R73" s="6"/>
      <c r="S73" s="6"/>
      <c r="T73" s="2"/>
      <c r="U73" s="203"/>
      <c r="V73" s="6"/>
      <c r="W73" s="6"/>
      <c r="X73" s="2"/>
    </row>
    <row r="74" spans="2:24" s="13" customFormat="1" ht="15">
      <c r="B74" s="1"/>
      <c r="C74" s="1"/>
      <c r="D74" s="1"/>
      <c r="E74" s="1"/>
      <c r="F74" s="3"/>
      <c r="G74" s="3"/>
      <c r="H74" s="3"/>
      <c r="I74" s="6"/>
      <c r="J74" s="6"/>
      <c r="K74" s="11"/>
      <c r="L74" s="1"/>
      <c r="M74" s="6"/>
      <c r="N74" s="6"/>
      <c r="O74" s="11"/>
      <c r="P74" s="11"/>
      <c r="Q74" s="203"/>
      <c r="R74" s="6"/>
      <c r="S74" s="6"/>
      <c r="T74" s="2"/>
      <c r="U74" s="203"/>
      <c r="V74" s="6"/>
      <c r="W74" s="6"/>
      <c r="X74" s="2"/>
    </row>
    <row r="75" spans="2:24" s="13" customFormat="1" ht="15">
      <c r="B75" s="1"/>
      <c r="C75" s="1"/>
      <c r="D75" s="1"/>
      <c r="E75" s="1"/>
      <c r="F75" s="3"/>
      <c r="G75" s="3"/>
      <c r="H75" s="3"/>
      <c r="I75" s="6"/>
      <c r="J75" s="6"/>
      <c r="K75" s="11"/>
      <c r="L75" s="1"/>
      <c r="M75" s="6"/>
      <c r="N75" s="6"/>
      <c r="O75" s="11"/>
      <c r="P75" s="11"/>
      <c r="Q75" s="203"/>
      <c r="R75" s="6"/>
      <c r="S75" s="6"/>
      <c r="T75" s="2"/>
      <c r="U75" s="203"/>
      <c r="V75" s="6"/>
      <c r="W75" s="6"/>
      <c r="X75" s="2"/>
    </row>
    <row r="76" spans="2:24" s="13" customFormat="1" ht="15">
      <c r="B76" s="1"/>
      <c r="C76" s="1"/>
      <c r="D76" s="1"/>
      <c r="E76" s="1"/>
      <c r="F76" s="3"/>
      <c r="G76" s="3"/>
      <c r="H76" s="3"/>
      <c r="I76" s="6"/>
      <c r="J76" s="6"/>
      <c r="K76" s="11"/>
      <c r="L76" s="1"/>
      <c r="M76" s="6"/>
      <c r="N76" s="6"/>
      <c r="O76" s="11"/>
      <c r="P76" s="11"/>
      <c r="Q76" s="203"/>
      <c r="R76" s="6"/>
      <c r="S76" s="6"/>
      <c r="T76" s="2"/>
      <c r="U76" s="203"/>
      <c r="V76" s="6"/>
      <c r="W76" s="6"/>
      <c r="X76" s="2"/>
    </row>
    <row r="77" spans="2:24" s="13" customFormat="1" ht="15">
      <c r="B77" s="1"/>
      <c r="C77" s="1"/>
      <c r="D77" s="1"/>
      <c r="E77" s="1"/>
      <c r="F77" s="3"/>
      <c r="G77" s="3"/>
      <c r="H77" s="3"/>
      <c r="I77" s="6"/>
      <c r="J77" s="6"/>
      <c r="K77" s="11"/>
      <c r="L77" s="1"/>
      <c r="M77" s="6"/>
      <c r="N77" s="6"/>
      <c r="O77" s="1"/>
      <c r="P77" s="1"/>
      <c r="Q77" s="203"/>
      <c r="R77" s="6"/>
      <c r="S77" s="6"/>
      <c r="T77" s="2"/>
      <c r="U77" s="203"/>
      <c r="V77" s="6"/>
      <c r="W77" s="6"/>
      <c r="X77" s="2"/>
    </row>
    <row r="78" spans="2:24" s="13" customFormat="1" ht="15">
      <c r="B78" s="1"/>
      <c r="C78" s="1"/>
      <c r="D78" s="1"/>
      <c r="E78" s="1"/>
      <c r="F78" s="3"/>
      <c r="G78" s="3"/>
      <c r="H78" s="3"/>
      <c r="I78" s="6"/>
      <c r="J78" s="6"/>
      <c r="K78" s="11"/>
      <c r="L78" s="1"/>
      <c r="M78" s="6"/>
      <c r="N78" s="6"/>
      <c r="O78" s="1"/>
      <c r="P78" s="1"/>
      <c r="Q78" s="203"/>
      <c r="R78" s="6"/>
      <c r="S78" s="6"/>
      <c r="T78" s="2"/>
      <c r="U78" s="203"/>
      <c r="V78" s="6"/>
      <c r="W78" s="6"/>
      <c r="X78" s="2"/>
    </row>
    <row r="79" spans="2:24" s="13" customFormat="1" ht="15">
      <c r="B79" s="1"/>
      <c r="C79" s="1"/>
      <c r="D79" s="1"/>
      <c r="E79" s="1"/>
      <c r="F79" s="3"/>
      <c r="G79" s="3"/>
      <c r="H79" s="3"/>
      <c r="I79" s="6"/>
      <c r="J79" s="6"/>
      <c r="K79" s="11"/>
      <c r="L79" s="1"/>
      <c r="M79" s="6"/>
      <c r="N79" s="6"/>
      <c r="O79" s="1"/>
      <c r="P79" s="1"/>
      <c r="Q79" s="203"/>
      <c r="R79" s="6"/>
      <c r="S79" s="6"/>
      <c r="T79" s="2"/>
      <c r="U79" s="203"/>
      <c r="V79" s="6"/>
      <c r="W79" s="6"/>
      <c r="X79" s="2"/>
    </row>
    <row r="80" spans="2:24" s="13" customFormat="1" ht="15">
      <c r="B80" s="1"/>
      <c r="C80" s="1"/>
      <c r="D80" s="1"/>
      <c r="E80" s="1"/>
      <c r="F80" s="3"/>
      <c r="G80" s="3"/>
      <c r="H80" s="3"/>
      <c r="I80" s="6"/>
      <c r="J80" s="6"/>
      <c r="K80" s="11"/>
      <c r="L80" s="1"/>
      <c r="M80" s="6"/>
      <c r="N80" s="6"/>
      <c r="O80" s="1"/>
      <c r="P80" s="1"/>
      <c r="Q80" s="203"/>
      <c r="R80" s="6"/>
      <c r="S80" s="6"/>
      <c r="T80" s="2"/>
      <c r="U80" s="203"/>
      <c r="V80" s="6"/>
      <c r="W80" s="6"/>
      <c r="X80" s="2"/>
    </row>
    <row r="81" spans="2:24" s="13" customFormat="1" ht="15">
      <c r="B81" s="1"/>
      <c r="C81" s="1"/>
      <c r="D81" s="1"/>
      <c r="E81" s="1"/>
      <c r="F81" s="3"/>
      <c r="G81" s="3"/>
      <c r="H81" s="3"/>
      <c r="I81" s="6"/>
      <c r="J81" s="6"/>
      <c r="K81" s="11"/>
      <c r="L81" s="1"/>
      <c r="M81" s="6"/>
      <c r="N81" s="6"/>
      <c r="O81" s="1"/>
      <c r="P81" s="1"/>
      <c r="Q81" s="203"/>
      <c r="R81" s="6"/>
      <c r="S81" s="6"/>
      <c r="T81" s="2"/>
      <c r="U81" s="203"/>
      <c r="V81" s="6"/>
      <c r="W81" s="6"/>
      <c r="X81" s="2"/>
    </row>
    <row r="82" spans="2:24" s="13" customFormat="1" ht="15">
      <c r="B82" s="1"/>
      <c r="C82" s="1"/>
      <c r="D82" s="1"/>
      <c r="E82" s="1"/>
      <c r="F82" s="3"/>
      <c r="G82" s="3"/>
      <c r="H82" s="3"/>
      <c r="I82" s="6"/>
      <c r="J82" s="6"/>
      <c r="K82" s="11"/>
      <c r="L82" s="1"/>
      <c r="M82" s="6"/>
      <c r="N82" s="6"/>
      <c r="O82" s="1"/>
      <c r="P82" s="1"/>
      <c r="Q82" s="203"/>
      <c r="R82" s="6"/>
      <c r="S82" s="6"/>
      <c r="T82" s="2"/>
      <c r="U82" s="203"/>
      <c r="V82" s="6"/>
      <c r="W82" s="6"/>
      <c r="X82" s="2"/>
    </row>
    <row r="83" spans="2:24" s="2" customFormat="1">
      <c r="B83" s="1"/>
      <c r="C83" s="1"/>
      <c r="D83" s="1"/>
      <c r="E83" s="1"/>
      <c r="F83" s="3"/>
      <c r="G83" s="3"/>
      <c r="H83" s="3"/>
      <c r="I83" s="6"/>
      <c r="J83" s="6"/>
      <c r="K83" s="1"/>
      <c r="L83" s="1"/>
      <c r="M83" s="6"/>
      <c r="N83" s="6"/>
      <c r="O83" s="1"/>
      <c r="P83" s="1"/>
      <c r="Q83" s="203"/>
      <c r="R83" s="6"/>
      <c r="S83" s="6"/>
      <c r="U83" s="203"/>
      <c r="V83" s="6"/>
      <c r="W83" s="6"/>
    </row>
    <row r="84" spans="2:24" s="2" customFormat="1">
      <c r="B84" s="1"/>
      <c r="C84" s="1"/>
      <c r="D84" s="1"/>
      <c r="E84" s="1"/>
      <c r="F84" s="3"/>
      <c r="G84" s="3"/>
      <c r="H84" s="3"/>
      <c r="I84" s="6"/>
      <c r="J84" s="6"/>
      <c r="K84" s="1"/>
      <c r="L84" s="1"/>
      <c r="M84" s="6"/>
      <c r="N84" s="6"/>
      <c r="O84" s="1"/>
      <c r="P84" s="1"/>
      <c r="Q84" s="203"/>
      <c r="R84" s="6"/>
      <c r="S84" s="6"/>
      <c r="U84" s="203"/>
      <c r="V84" s="6"/>
      <c r="W84" s="6"/>
    </row>
  </sheetData>
  <sheetProtection algorithmName="SHA-512" hashValue="cgnRKRe6BWPZuyDd4qaq1eD9PyDTWOrDXJUqEQVRLK1drpakE8aZlPCkdnsX9ZbL4H7Gu8rGFVHqwnRd9aKzXQ==" saltValue="+Mits4GN0mL24i/gKNoZBg==" spinCount="100000" sheet="1" objects="1" scenarios="1" selectLockedCells="1"/>
  <conditionalFormatting sqref="F1:N1">
    <cfRule type="expression" dxfId="11" priority="2">
      <formula>$N$1&lt;&gt;""</formula>
    </cfRule>
  </conditionalFormatting>
  <conditionalFormatting sqref="L30:L67 Q4:Q67 U4:U67">
    <cfRule type="duplicateValues" dxfId="10" priority="1"/>
  </conditionalFormatting>
  <pageMargins left="0.5" right="0.3" top="0.3" bottom="0.3" header="0.3" footer="0.3"/>
  <pageSetup scale="75" fitToWidth="2" fitToHeight="0" orientation="portrait" r:id="rId1"/>
  <colBreaks count="1" manualBreakCount="1">
    <brk id="15" max="66"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7B00AD974D5B24BBB19C765406349AA" ma:contentTypeVersion="10" ma:contentTypeDescription="Create a new document." ma:contentTypeScope="" ma:versionID="cd5ba898402738ae4cec9480533ce8f7">
  <xsd:schema xmlns:xsd="http://www.w3.org/2001/XMLSchema" xmlns:xs="http://www.w3.org/2001/XMLSchema" xmlns:p="http://schemas.microsoft.com/office/2006/metadata/properties" xmlns:ns2="f21e9ca4-dc2b-4beb-9b5b-c16032efcc5e" xmlns:ns3="fefcb005-5060-4c36-bae6-0e2d6f5e4dad" targetNamespace="http://schemas.microsoft.com/office/2006/metadata/properties" ma:root="true" ma:fieldsID="f72c3d8f2060d61a13b7e969b972edba" ns2:_="" ns3:_="">
    <xsd:import namespace="f21e9ca4-dc2b-4beb-9b5b-c16032efcc5e"/>
    <xsd:import namespace="fefcb005-5060-4c36-bae6-0e2d6f5e4da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1e9ca4-dc2b-4beb-9b5b-c16032efcc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efcb005-5060-4c36-bae6-0e2d6f5e4da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A8E1BBD-B24A-4D3B-B60A-B0BD8F40170B}"/>
</file>

<file path=customXml/itemProps2.xml><?xml version="1.0" encoding="utf-8"?>
<ds:datastoreItem xmlns:ds="http://schemas.openxmlformats.org/officeDocument/2006/customXml" ds:itemID="{2FF23C26-8B40-47DA-879F-005A26D887F1}"/>
</file>

<file path=customXml/itemProps3.xml><?xml version="1.0" encoding="utf-8"?>
<ds:datastoreItem xmlns:ds="http://schemas.openxmlformats.org/officeDocument/2006/customXml" ds:itemID="{746CD770-3E51-40A9-AA58-13541A3CDDF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Emilee Rea</dc:creator>
  <cp:keywords/>
  <dc:description/>
  <cp:lastModifiedBy>Michaela Watts</cp:lastModifiedBy>
  <cp:revision/>
  <dcterms:created xsi:type="dcterms:W3CDTF">2017-06-22T16:27:03Z</dcterms:created>
  <dcterms:modified xsi:type="dcterms:W3CDTF">2019-02-22T02:51:47Z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0x01010077B00AD974D5B24BBB19C765406349AA</vt:lpwstr>
  </property>
  <property fmtid="{D5CDD505-2E9C-101B-9397-08002B2CF9AE}" pid="3" name="AuthorIds_UIVersion_512">
    <vt:lpwstr>13</vt:lpwstr>
  </property>
</Properties>
</file>